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3"/>
  </bookViews>
  <sheets>
    <sheet name="OP 1. třídy MUŽI" sheetId="1" r:id="rId1"/>
    <sheet name="OP 2. třídy muži" sheetId="2" r:id="rId2"/>
    <sheet name="OP ŽENY" sheetId="3" r:id="rId3"/>
    <sheet name="OP MUŽI + ŽENY CELKEM" sheetId="4" r:id="rId4"/>
  </sheets>
  <definedNames/>
  <calcPr fullCalcOnLoad="1"/>
</workbook>
</file>

<file path=xl/sharedStrings.xml><?xml version="1.0" encoding="utf-8"?>
<sst xmlns="http://schemas.openxmlformats.org/spreadsheetml/2006/main" count="424" uniqueCount="72">
  <si>
    <t>Adámková Kateřina</t>
  </si>
  <si>
    <t>Drastich Lukáš, Mgr.</t>
  </si>
  <si>
    <t>Kacíř Miroslav, Ing.</t>
  </si>
  <si>
    <t>Lička Zdeněk</t>
  </si>
  <si>
    <t>Rucki Jiří, Ing.</t>
  </si>
  <si>
    <t>Wojtyla Ilja, Mgr.</t>
  </si>
  <si>
    <t>Svoboda Miroslav, Ing.</t>
  </si>
  <si>
    <t>Štork Oldřich</t>
  </si>
  <si>
    <t>Wytrzens Osvald</t>
  </si>
  <si>
    <t>Zagóra Roman</t>
  </si>
  <si>
    <t>Carbol Michal</t>
  </si>
  <si>
    <t>Górecká Danuše, PaedDr.</t>
  </si>
  <si>
    <t>Konečný Miroslav</t>
  </si>
  <si>
    <t>Stoszek Jiří</t>
  </si>
  <si>
    <t>Szturc Miroslav</t>
  </si>
  <si>
    <t>Windisch Ján</t>
  </si>
  <si>
    <t>Zeman René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</si>
  <si>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</si>
  <si>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</si>
  <si>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</si>
  <si>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</si>
  <si>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</si>
  <si>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</si>
  <si>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</si>
  <si>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</si>
  <si>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</si>
  <si>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</si>
  <si>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</si>
  <si>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</si>
  <si>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Babicová Monika</t>
  </si>
  <si>
    <t>Brabcová Marta</t>
  </si>
  <si>
    <t>Fatrdlová Michaela</t>
  </si>
  <si>
    <t>Haroková Ema</t>
  </si>
  <si>
    <t>Kohout Karel</t>
  </si>
  <si>
    <t>Šustek Pavel</t>
  </si>
  <si>
    <t>Vrbová Lucie</t>
  </si>
  <si>
    <t>jaro 2006</t>
  </si>
  <si>
    <t xml:space="preserve"> </t>
  </si>
  <si>
    <t>Kaňoková Marcela</t>
  </si>
  <si>
    <t>Matějková Petra</t>
  </si>
  <si>
    <t>Pszczolka Karel</t>
  </si>
  <si>
    <t>základní delegace</t>
  </si>
  <si>
    <t>pře  -
delegace</t>
  </si>
  <si>
    <t>Ištvanech Marian</t>
  </si>
  <si>
    <t>podzim 2006</t>
  </si>
  <si>
    <t>jaro 2007</t>
  </si>
  <si>
    <t>celkem 2006/2007</t>
  </si>
  <si>
    <t>Muroňová Markéta Mgr.</t>
  </si>
  <si>
    <t>OKRESNÍ PŘEBOR   ŽENY    2006 - 2007</t>
  </si>
  <si>
    <t>podzim 2007</t>
  </si>
  <si>
    <t>OKRESNÍ  PŘEBOR    1. TŘÍDY    MUŽI      2006 - 2007</t>
  </si>
  <si>
    <t>OKRESNÍ PŘEBOR   2. TŘÍDY   MUŽI    2006 - 2007</t>
  </si>
  <si>
    <t>Farný Jakub, Bc.</t>
  </si>
  <si>
    <t xml:space="preserve">Okresní volejbalový svaz </t>
  </si>
  <si>
    <t>Frýdek-Místek</t>
  </si>
  <si>
    <t>komise rozhodčích</t>
  </si>
  <si>
    <t>List č. 1</t>
  </si>
  <si>
    <t>Okresní volejbalový svaz</t>
  </si>
  <si>
    <t>List č. 3</t>
  </si>
  <si>
    <t>List č. 2</t>
  </si>
  <si>
    <t>List č. 4</t>
  </si>
  <si>
    <t>OKRESNÍ PŘEBOR  MUŽI  +  ŽENY   2006 - 2007   CELKEM</t>
  </si>
  <si>
    <r>
      <t xml:space="preserve">Vyhodnocení docházky, předelegací, omluv, vzájemných výměn a absencí rozhodčích </t>
    </r>
    <r>
      <rPr>
        <b/>
        <sz val="8"/>
        <rFont val="Arial"/>
        <family val="2"/>
      </rPr>
      <t>v soutěžním období 2006 - 2007</t>
    </r>
  </si>
  <si>
    <t>Příloha č. 1</t>
  </si>
  <si>
    <t>ke Zpravodaji KR OVS č. 5/2007</t>
  </si>
  <si>
    <t>ke zpravodaji KR OVS č. 5/2007</t>
  </si>
  <si>
    <t xml:space="preserve">Rozhodčí - zároveň hráči OP 1. třídy muži : Ing. P. Petrovský, K. Kohout, M. Szturc. Počet utkání bez provedené předelegace : 0.                                                                                                                      Počet utkání odřízených rozhodčím z lidu :  6  (utkání č. 2, 5, 19, 36, 63, 64),  tj. z odehraných 64 utkání  9,4 %.                                                                                                                                                                    Počet absencí rozhodčích :  11  (utkání č. 2, 4, 5, 19, 36, 46, 53, 63, 64, 67, 90), z toho 2 absence omluvené,  tj.  14,1 %.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kvalifik.rozhodčím : 5  tj. 7,8 %. Počet omluv : 13  tj. 19,7 %. Počet provedených předelegací : 12  tj. 18,7 %. Počet utkání odřízených kvalifikovaným rozhodčím : 58  tj. 90,6 %. Počet vzájemných výměn mezi rozhodčími : 6  tj. 9,4 %.                                                                                                                                                   </t>
  </si>
  <si>
    <t xml:space="preserve">Počet utkání odřízených rozhodčím z lidu : 10  tj. z 44 utkání  22,7 %. Počet utkání bez provedené předelegace : 0  (předelegace na utk. č. 20).                                                                                                                                                                                                                    Počet absencí rozhodčích : 14,  z toho 2 absence omluvené, tj. z 44 utkání 27,3 %. Počet provedených předelegací : 11 tj. 25 %.                                                                                                                                                                                                                       Počet utkání odřízených náhradním kvalif. rozhodčím : 4  tj.  9,1 %. Počet omluv : 9  tj. 20,5 %. Počet utkání bez provedené delegace : 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Počet provedených vzájemných výměn rozhodčích : 2  tj. 4,5 %.  Počet utkání odřízených kvalifikovaným rozhodčím  :  34  tj. 77,3 %.                                                                                                                                                                                     </t>
  </si>
  <si>
    <t>Vašut Antonín st.</t>
  </si>
  <si>
    <t xml:space="preserve">Rozhodčí - zároveň hráčky OP ženy : Monika Babicová, Marta Brabcová, Petra Matějková. Mgr. Lukáš Drastich ve čtvrtky nemůže.                                                                                                                                                                    Počet utkání odřízených rozhodčím z lidu : 11 tj. z  58  odehraných utkání 19 %. Počet utkání bez provedené předelegace : 2  tj. 3,4 %.                            Počet utkání bez provedené delegace : 1 tj. 1,7 %. Počet absencí rozhodčích : 13, z toho 3 absence omluvené, tj. z  58  utkání 17,2 %.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8  tj. 13,8 %. Počet utkání odřízených kvalif. rozhodčím : 47  tj.  81 %.                                                                                                                                                                                      Počet omluv : 7  tj. 12,1 %. Počet provedených předelegací : 6  tj. 10,3 %. Počet vzájemných výměn mezi rozhodčími : 3  tj. 5,2 %.    </t>
  </si>
  <si>
    <t xml:space="preserve">Vašut Antonín st. </t>
  </si>
  <si>
    <t xml:space="preserve">Počet utkání odřízených rozhodčími z lidu : 27, tj. 16,3 % (z 166 utkání). Počet absencí rozhodčích : 38, z toho 7 omluvených což činí 18,7 %.                                                                                                        Počet utkání odřízených náhradním kvalifikovaným rozhodčím : 17  tj.  10,2 %.                                                                                                                                                                                                                            Počet utkání odřízených kvalifikovaným rozhodčím :  139  tj. z  166  odehraných utkání  83,7 %.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bez provedené předelegace :  2  tj. 1,2 %.  Počet utkání bez provedené delegace : 1  tj. 0,6 %.                                                                                             Počet provedených předelegací : 29 tj. 17,5 %. Počet omluv : 29  tj. 17,5 %. Počet provedených vzájemných výměn mezi rozhodčími : 11 tj. 6,6 %.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</si>
</sst>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6" fillId="2" borderId="33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justify"/>
    </xf>
    <xf numFmtId="0" fontId="3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2" borderId="36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2" borderId="35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2" borderId="39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" fontId="0" fillId="0" borderId="41" xfId="0" applyNumberFormat="1" applyFont="1" applyBorder="1" applyAlignment="1">
      <alignment horizontal="center" vertical="center"/>
    </xf>
    <xf numFmtId="1" fontId="0" fillId="2" borderId="41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2" borderId="42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textRotation="90"/>
    </xf>
    <xf numFmtId="0" fontId="1" fillId="2" borderId="53" xfId="0" applyFont="1" applyFill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2" borderId="36" xfId="0" applyFont="1" applyFill="1" applyBorder="1" applyAlignment="1">
      <alignment horizontal="center" vertical="center" textRotation="90"/>
    </xf>
    <xf numFmtId="0" fontId="1" fillId="2" borderId="56" xfId="0" applyFont="1" applyFill="1" applyBorder="1" applyAlignment="1">
      <alignment horizontal="center" vertical="center" textRotation="9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2" borderId="37" xfId="0" applyFont="1" applyFill="1" applyBorder="1" applyAlignment="1">
      <alignment horizontal="center" vertical="center" textRotation="90"/>
    </xf>
    <xf numFmtId="0" fontId="1" fillId="2" borderId="57" xfId="0" applyFont="1" applyFill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1" fillId="0" borderId="58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Zeros="0" workbookViewId="0" topLeftCell="A31">
      <selection activeCell="A40" sqref="A40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53</v>
      </c>
      <c r="U1" s="1" t="s">
        <v>63</v>
      </c>
    </row>
    <row r="2" spans="1:21" ht="11.25">
      <c r="A2" s="1" t="s">
        <v>54</v>
      </c>
      <c r="U2" s="1" t="s">
        <v>64</v>
      </c>
    </row>
    <row r="3" spans="1:21" ht="11.25">
      <c r="A3" s="1" t="s">
        <v>55</v>
      </c>
      <c r="U3" s="1" t="s">
        <v>56</v>
      </c>
    </row>
    <row r="5" spans="1:28" ht="15" customHeight="1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21</v>
      </c>
      <c r="B7" s="83" t="s">
        <v>50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86" t="s">
        <v>41</v>
      </c>
      <c r="C8" s="87"/>
      <c r="D8" s="88"/>
      <c r="E8" s="86" t="s">
        <v>42</v>
      </c>
      <c r="F8" s="87"/>
      <c r="G8" s="88"/>
      <c r="H8" s="89" t="s">
        <v>27</v>
      </c>
      <c r="I8" s="90"/>
      <c r="J8" s="91"/>
      <c r="K8" s="86" t="s">
        <v>18</v>
      </c>
      <c r="L8" s="87"/>
      <c r="M8" s="88"/>
      <c r="N8" s="89" t="s">
        <v>26</v>
      </c>
      <c r="O8" s="90"/>
      <c r="P8" s="90"/>
      <c r="Q8" s="90"/>
      <c r="R8" s="90"/>
      <c r="S8" s="91"/>
      <c r="T8" s="86" t="s">
        <v>19</v>
      </c>
      <c r="U8" s="87"/>
      <c r="V8" s="88"/>
      <c r="W8" s="86" t="s">
        <v>28</v>
      </c>
      <c r="X8" s="87"/>
      <c r="Y8" s="88"/>
      <c r="Z8" s="86" t="s">
        <v>20</v>
      </c>
      <c r="AA8" s="87"/>
      <c r="AB8" s="92"/>
    </row>
    <row r="9" spans="1:28" ht="75.75" customHeight="1">
      <c r="A9" s="81"/>
      <c r="B9" s="95" t="s">
        <v>44</v>
      </c>
      <c r="C9" s="97" t="s">
        <v>45</v>
      </c>
      <c r="D9" s="99" t="s">
        <v>46</v>
      </c>
      <c r="E9" s="95" t="s">
        <v>44</v>
      </c>
      <c r="F9" s="97" t="s">
        <v>45</v>
      </c>
      <c r="G9" s="99" t="s">
        <v>46</v>
      </c>
      <c r="H9" s="95" t="s">
        <v>44</v>
      </c>
      <c r="I9" s="97" t="s">
        <v>45</v>
      </c>
      <c r="J9" s="99" t="s">
        <v>46</v>
      </c>
      <c r="K9" s="95" t="s">
        <v>44</v>
      </c>
      <c r="L9" s="97" t="s">
        <v>45</v>
      </c>
      <c r="M9" s="99" t="s">
        <v>46</v>
      </c>
      <c r="N9" s="108" t="s">
        <v>44</v>
      </c>
      <c r="O9" s="109"/>
      <c r="P9" s="110" t="s">
        <v>45</v>
      </c>
      <c r="Q9" s="109"/>
      <c r="R9" s="93" t="s">
        <v>46</v>
      </c>
      <c r="S9" s="94"/>
      <c r="T9" s="95" t="s">
        <v>44</v>
      </c>
      <c r="U9" s="97" t="s">
        <v>45</v>
      </c>
      <c r="V9" s="99" t="s">
        <v>46</v>
      </c>
      <c r="W9" s="104" t="s">
        <v>44</v>
      </c>
      <c r="X9" s="106" t="s">
        <v>45</v>
      </c>
      <c r="Y9" s="99" t="s">
        <v>46</v>
      </c>
      <c r="Z9" s="95" t="s">
        <v>44</v>
      </c>
      <c r="AA9" s="97" t="s">
        <v>45</v>
      </c>
      <c r="AB9" s="102" t="s">
        <v>46</v>
      </c>
    </row>
    <row r="10" spans="1:28" ht="13.5" customHeight="1" thickBot="1">
      <c r="A10" s="82"/>
      <c r="B10" s="96"/>
      <c r="C10" s="98"/>
      <c r="D10" s="100"/>
      <c r="E10" s="96"/>
      <c r="F10" s="98"/>
      <c r="G10" s="100"/>
      <c r="H10" s="96"/>
      <c r="I10" s="98"/>
      <c r="J10" s="100"/>
      <c r="K10" s="96"/>
      <c r="L10" s="98"/>
      <c r="M10" s="100"/>
      <c r="N10" s="4" t="s">
        <v>22</v>
      </c>
      <c r="O10" s="2" t="s">
        <v>23</v>
      </c>
      <c r="P10" s="2" t="s">
        <v>22</v>
      </c>
      <c r="Q10" s="2" t="s">
        <v>23</v>
      </c>
      <c r="R10" s="3" t="s">
        <v>22</v>
      </c>
      <c r="S10" s="5" t="s">
        <v>23</v>
      </c>
      <c r="T10" s="96"/>
      <c r="U10" s="98"/>
      <c r="V10" s="100"/>
      <c r="W10" s="105"/>
      <c r="X10" s="107"/>
      <c r="Y10" s="100"/>
      <c r="Z10" s="96"/>
      <c r="AA10" s="98"/>
      <c r="AB10" s="103"/>
    </row>
    <row r="11" spans="1:28" s="7" customFormat="1" ht="15" customHeight="1">
      <c r="A11" s="31" t="s">
        <v>0</v>
      </c>
      <c r="B11" s="10">
        <v>1</v>
      </c>
      <c r="C11" s="11">
        <v>1</v>
      </c>
      <c r="D11" s="12">
        <f>B11+C11</f>
        <v>2</v>
      </c>
      <c r="E11" s="10">
        <v>0</v>
      </c>
      <c r="F11" s="13">
        <v>0</v>
      </c>
      <c r="G11" s="12">
        <f>F11+E11</f>
        <v>0</v>
      </c>
      <c r="H11" s="10"/>
      <c r="I11" s="13"/>
      <c r="J11" s="12">
        <f>I11+H11</f>
        <v>0</v>
      </c>
      <c r="K11" s="10"/>
      <c r="L11" s="13">
        <v>1</v>
      </c>
      <c r="M11" s="12">
        <f>L11+K11</f>
        <v>1</v>
      </c>
      <c r="N11" s="14">
        <v>2</v>
      </c>
      <c r="O11" s="13">
        <v>0</v>
      </c>
      <c r="P11" s="13"/>
      <c r="Q11" s="13"/>
      <c r="R11" s="15">
        <f>N11+P11</f>
        <v>2</v>
      </c>
      <c r="S11" s="12">
        <f>O11+Q11</f>
        <v>0</v>
      </c>
      <c r="T11" s="10">
        <v>0</v>
      </c>
      <c r="U11" s="13"/>
      <c r="V11" s="12">
        <f>U11+T11</f>
        <v>0</v>
      </c>
      <c r="W11" s="10">
        <v>1</v>
      </c>
      <c r="X11" s="13"/>
      <c r="Y11" s="12">
        <f>X11+W11</f>
        <v>1</v>
      </c>
      <c r="Z11" s="49">
        <f>B11+E11+N11+W11-H11-K11-T11</f>
        <v>4</v>
      </c>
      <c r="AA11" s="13"/>
      <c r="AB11" s="16">
        <f>AA11+Z11</f>
        <v>4</v>
      </c>
    </row>
    <row r="12" spans="1:28" s="7" customFormat="1" ht="15" customHeight="1">
      <c r="A12" s="32" t="s">
        <v>1</v>
      </c>
      <c r="B12" s="17">
        <v>0</v>
      </c>
      <c r="C12" s="18">
        <v>1</v>
      </c>
      <c r="D12" s="19">
        <f aca="true" t="shared" si="0" ref="D12:D28">C12+B12</f>
        <v>1</v>
      </c>
      <c r="E12" s="17">
        <v>0</v>
      </c>
      <c r="F12" s="18"/>
      <c r="G12" s="19">
        <f aca="true" t="shared" si="1" ref="G12:G39">F12+E12</f>
        <v>0</v>
      </c>
      <c r="H12" s="17"/>
      <c r="I12" s="18">
        <v>1</v>
      </c>
      <c r="J12" s="19">
        <f aca="true" t="shared" si="2" ref="J12:J39">I12+H12</f>
        <v>1</v>
      </c>
      <c r="K12" s="17">
        <v>0</v>
      </c>
      <c r="L12" s="18">
        <v>0</v>
      </c>
      <c r="M12" s="19">
        <f aca="true" t="shared" si="3" ref="M12:M39">L12+K12</f>
        <v>0</v>
      </c>
      <c r="N12" s="20"/>
      <c r="O12" s="18"/>
      <c r="P12" s="18"/>
      <c r="Q12" s="18"/>
      <c r="R12" s="21">
        <f aca="true" t="shared" si="4" ref="R12:S39">N12+P12</f>
        <v>0</v>
      </c>
      <c r="S12" s="19">
        <f t="shared" si="4"/>
        <v>0</v>
      </c>
      <c r="T12" s="17"/>
      <c r="U12" s="18"/>
      <c r="V12" s="19">
        <f aca="true" t="shared" si="5" ref="V12:V39">U12+T12</f>
        <v>0</v>
      </c>
      <c r="W12" s="17"/>
      <c r="X12" s="18"/>
      <c r="Y12" s="19">
        <f aca="true" t="shared" si="6" ref="Y12:Y39">X12+W12</f>
        <v>0</v>
      </c>
      <c r="Z12" s="17">
        <f>B12+E12+N12-K12-W12</f>
        <v>0</v>
      </c>
      <c r="AA12" s="18"/>
      <c r="AB12" s="22">
        <f aca="true" t="shared" si="7" ref="AB12:AB38">AA12+Z12</f>
        <v>0</v>
      </c>
    </row>
    <row r="13" spans="1:28" s="7" customFormat="1" ht="15" customHeight="1">
      <c r="A13" s="32" t="s">
        <v>2</v>
      </c>
      <c r="B13" s="17">
        <v>4</v>
      </c>
      <c r="C13" s="18">
        <v>3</v>
      </c>
      <c r="D13" s="19">
        <f t="shared" si="0"/>
        <v>7</v>
      </c>
      <c r="E13" s="17"/>
      <c r="F13" s="18">
        <v>2</v>
      </c>
      <c r="G13" s="19">
        <f t="shared" si="1"/>
        <v>2</v>
      </c>
      <c r="H13" s="17">
        <v>0</v>
      </c>
      <c r="I13" s="18"/>
      <c r="J13" s="19">
        <f t="shared" si="2"/>
        <v>0</v>
      </c>
      <c r="K13" s="17"/>
      <c r="L13" s="18"/>
      <c r="M13" s="19">
        <f t="shared" si="3"/>
        <v>0</v>
      </c>
      <c r="N13" s="20"/>
      <c r="O13" s="18"/>
      <c r="P13" s="18"/>
      <c r="Q13" s="18">
        <v>1</v>
      </c>
      <c r="R13" s="21">
        <f t="shared" si="4"/>
        <v>0</v>
      </c>
      <c r="S13" s="19">
        <f t="shared" si="4"/>
        <v>1</v>
      </c>
      <c r="T13" s="17"/>
      <c r="U13" s="18"/>
      <c r="V13" s="19">
        <f t="shared" si="5"/>
        <v>0</v>
      </c>
      <c r="W13" s="17"/>
      <c r="X13" s="18">
        <v>1</v>
      </c>
      <c r="Y13" s="19">
        <f t="shared" si="6"/>
        <v>1</v>
      </c>
      <c r="Z13" s="17">
        <f>B13+E13+N13-K13-H13-W13</f>
        <v>4</v>
      </c>
      <c r="AA13" s="18">
        <v>5</v>
      </c>
      <c r="AB13" s="22">
        <f t="shared" si="7"/>
        <v>9</v>
      </c>
    </row>
    <row r="14" spans="1:28" s="7" customFormat="1" ht="15" customHeight="1">
      <c r="A14" s="32" t="s">
        <v>3</v>
      </c>
      <c r="B14" s="17">
        <v>0</v>
      </c>
      <c r="C14" s="18">
        <v>0</v>
      </c>
      <c r="D14" s="19">
        <f t="shared" si="0"/>
        <v>0</v>
      </c>
      <c r="E14" s="17"/>
      <c r="F14" s="18"/>
      <c r="G14" s="19">
        <f t="shared" si="1"/>
        <v>0</v>
      </c>
      <c r="H14" s="17"/>
      <c r="I14" s="18"/>
      <c r="J14" s="19">
        <f t="shared" si="2"/>
        <v>0</v>
      </c>
      <c r="K14" s="17">
        <v>0</v>
      </c>
      <c r="L14" s="18">
        <v>0</v>
      </c>
      <c r="M14" s="19">
        <f t="shared" si="3"/>
        <v>0</v>
      </c>
      <c r="N14" s="20"/>
      <c r="O14" s="18"/>
      <c r="P14" s="18"/>
      <c r="Q14" s="18"/>
      <c r="R14" s="21">
        <f t="shared" si="4"/>
        <v>0</v>
      </c>
      <c r="S14" s="19">
        <f t="shared" si="4"/>
        <v>0</v>
      </c>
      <c r="T14" s="17"/>
      <c r="U14" s="18"/>
      <c r="V14" s="19">
        <f t="shared" si="5"/>
        <v>0</v>
      </c>
      <c r="W14" s="17"/>
      <c r="X14" s="18"/>
      <c r="Y14" s="19">
        <f t="shared" si="6"/>
        <v>0</v>
      </c>
      <c r="Z14" s="17">
        <v>0</v>
      </c>
      <c r="AA14" s="18"/>
      <c r="AB14" s="22">
        <f t="shared" si="7"/>
        <v>0</v>
      </c>
    </row>
    <row r="15" spans="1:28" s="7" customFormat="1" ht="15" customHeight="1">
      <c r="A15" s="32" t="s">
        <v>24</v>
      </c>
      <c r="B15" s="17"/>
      <c r="C15" s="18"/>
      <c r="D15" s="19">
        <f t="shared" si="0"/>
        <v>0</v>
      </c>
      <c r="E15" s="17"/>
      <c r="F15" s="18"/>
      <c r="G15" s="19">
        <f t="shared" si="1"/>
        <v>0</v>
      </c>
      <c r="H15" s="17"/>
      <c r="I15" s="18"/>
      <c r="J15" s="19">
        <f t="shared" si="2"/>
        <v>0</v>
      </c>
      <c r="K15" s="17"/>
      <c r="L15" s="18"/>
      <c r="M15" s="19">
        <f t="shared" si="3"/>
        <v>0</v>
      </c>
      <c r="N15" s="20">
        <v>1</v>
      </c>
      <c r="O15" s="18"/>
      <c r="P15" s="18"/>
      <c r="Q15" s="18"/>
      <c r="R15" s="21">
        <f t="shared" si="4"/>
        <v>1</v>
      </c>
      <c r="S15" s="19">
        <f t="shared" si="4"/>
        <v>0</v>
      </c>
      <c r="T15" s="17"/>
      <c r="U15" s="18"/>
      <c r="V15" s="19">
        <f t="shared" si="5"/>
        <v>0</v>
      </c>
      <c r="W15" s="17"/>
      <c r="X15" s="18"/>
      <c r="Y15" s="19">
        <f t="shared" si="6"/>
        <v>0</v>
      </c>
      <c r="Z15" s="17">
        <v>1</v>
      </c>
      <c r="AA15" s="18"/>
      <c r="AB15" s="22">
        <v>1</v>
      </c>
    </row>
    <row r="16" spans="1:28" s="7" customFormat="1" ht="15" customHeight="1">
      <c r="A16" s="32" t="s">
        <v>4</v>
      </c>
      <c r="B16" s="17">
        <v>1</v>
      </c>
      <c r="C16" s="18">
        <v>1</v>
      </c>
      <c r="D16" s="19">
        <f t="shared" si="0"/>
        <v>2</v>
      </c>
      <c r="E16" s="17">
        <v>1</v>
      </c>
      <c r="F16" s="18">
        <v>1</v>
      </c>
      <c r="G16" s="19">
        <f t="shared" si="1"/>
        <v>2</v>
      </c>
      <c r="H16" s="17"/>
      <c r="I16" s="18"/>
      <c r="J16" s="19">
        <f t="shared" si="2"/>
        <v>0</v>
      </c>
      <c r="K16" s="17"/>
      <c r="L16" s="18"/>
      <c r="M16" s="19">
        <f t="shared" si="3"/>
        <v>0</v>
      </c>
      <c r="N16" s="20"/>
      <c r="O16" s="18"/>
      <c r="P16" s="18"/>
      <c r="Q16" s="18"/>
      <c r="R16" s="21">
        <f t="shared" si="4"/>
        <v>0</v>
      </c>
      <c r="S16" s="19">
        <f t="shared" si="4"/>
        <v>0</v>
      </c>
      <c r="T16" s="17"/>
      <c r="U16" s="18"/>
      <c r="V16" s="19">
        <f t="shared" si="5"/>
        <v>0</v>
      </c>
      <c r="W16" s="17"/>
      <c r="X16" s="18">
        <v>2</v>
      </c>
      <c r="Y16" s="19">
        <f t="shared" si="6"/>
        <v>2</v>
      </c>
      <c r="Z16" s="17">
        <v>2</v>
      </c>
      <c r="AA16" s="18">
        <v>4</v>
      </c>
      <c r="AB16" s="22">
        <f t="shared" si="7"/>
        <v>6</v>
      </c>
    </row>
    <row r="17" spans="1:28" s="7" customFormat="1" ht="15" customHeight="1" thickBot="1">
      <c r="A17" s="34" t="s">
        <v>5</v>
      </c>
      <c r="B17" s="24">
        <v>2</v>
      </c>
      <c r="C17" s="25">
        <v>2</v>
      </c>
      <c r="D17" s="26">
        <f t="shared" si="0"/>
        <v>4</v>
      </c>
      <c r="E17" s="24">
        <v>1</v>
      </c>
      <c r="F17" s="25">
        <v>1</v>
      </c>
      <c r="G17" s="26">
        <f t="shared" si="1"/>
        <v>2</v>
      </c>
      <c r="H17" s="24"/>
      <c r="I17" s="25"/>
      <c r="J17" s="26">
        <f t="shared" si="2"/>
        <v>0</v>
      </c>
      <c r="K17" s="24">
        <v>0</v>
      </c>
      <c r="L17" s="25"/>
      <c r="M17" s="26">
        <f t="shared" si="3"/>
        <v>0</v>
      </c>
      <c r="N17" s="27"/>
      <c r="O17" s="25"/>
      <c r="P17" s="25">
        <v>0</v>
      </c>
      <c r="Q17" s="25"/>
      <c r="R17" s="28">
        <f t="shared" si="4"/>
        <v>0</v>
      </c>
      <c r="S17" s="26">
        <f t="shared" si="4"/>
        <v>0</v>
      </c>
      <c r="T17" s="24">
        <v>1</v>
      </c>
      <c r="U17" s="25"/>
      <c r="V17" s="26">
        <f t="shared" si="5"/>
        <v>1</v>
      </c>
      <c r="W17" s="24"/>
      <c r="X17" s="25"/>
      <c r="Y17" s="26">
        <f t="shared" si="6"/>
        <v>0</v>
      </c>
      <c r="Z17" s="24">
        <v>2</v>
      </c>
      <c r="AA17" s="25">
        <v>3</v>
      </c>
      <c r="AB17" s="29">
        <f t="shared" si="7"/>
        <v>5</v>
      </c>
    </row>
    <row r="18" spans="1:28" s="7" customFormat="1" ht="15" customHeight="1">
      <c r="A18" s="31" t="s">
        <v>12</v>
      </c>
      <c r="B18" s="10"/>
      <c r="C18" s="13">
        <v>1</v>
      </c>
      <c r="D18" s="12">
        <f t="shared" si="0"/>
        <v>1</v>
      </c>
      <c r="E18" s="10"/>
      <c r="F18" s="13"/>
      <c r="G18" s="12"/>
      <c r="H18" s="10"/>
      <c r="I18" s="13"/>
      <c r="J18" s="12"/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>
        <v>1</v>
      </c>
      <c r="V18" s="12">
        <v>1</v>
      </c>
      <c r="W18" s="10"/>
      <c r="X18" s="13"/>
      <c r="Y18" s="12"/>
      <c r="Z18" s="10"/>
      <c r="AA18" s="13" t="s">
        <v>37</v>
      </c>
      <c r="AB18" s="16" t="s">
        <v>37</v>
      </c>
    </row>
    <row r="19" spans="1:28" s="7" customFormat="1" ht="15" customHeight="1">
      <c r="A19" s="32" t="s">
        <v>6</v>
      </c>
      <c r="B19" s="35">
        <v>2</v>
      </c>
      <c r="C19" s="36">
        <v>1</v>
      </c>
      <c r="D19" s="37">
        <f t="shared" si="0"/>
        <v>3</v>
      </c>
      <c r="E19" s="38"/>
      <c r="F19" s="36">
        <v>1</v>
      </c>
      <c r="G19" s="37">
        <f t="shared" si="1"/>
        <v>1</v>
      </c>
      <c r="H19" s="38"/>
      <c r="I19" s="36">
        <v>1</v>
      </c>
      <c r="J19" s="37">
        <f t="shared" si="2"/>
        <v>1</v>
      </c>
      <c r="K19" s="38">
        <v>0</v>
      </c>
      <c r="L19" s="36">
        <v>0</v>
      </c>
      <c r="M19" s="37">
        <f t="shared" si="3"/>
        <v>0</v>
      </c>
      <c r="N19" s="39"/>
      <c r="O19" s="36"/>
      <c r="P19" s="36"/>
      <c r="Q19" s="36"/>
      <c r="R19" s="40">
        <f t="shared" si="4"/>
        <v>0</v>
      </c>
      <c r="S19" s="37">
        <f t="shared" si="4"/>
        <v>0</v>
      </c>
      <c r="T19" s="38"/>
      <c r="U19" s="36"/>
      <c r="V19" s="37">
        <f t="shared" si="5"/>
        <v>0</v>
      </c>
      <c r="W19" s="38"/>
      <c r="X19" s="36"/>
      <c r="Y19" s="37">
        <f t="shared" si="6"/>
        <v>0</v>
      </c>
      <c r="Z19" s="38">
        <f>B19+E19+N19-K19-W19</f>
        <v>2</v>
      </c>
      <c r="AA19" s="36">
        <v>1</v>
      </c>
      <c r="AB19" s="41">
        <f t="shared" si="7"/>
        <v>3</v>
      </c>
    </row>
    <row r="20" spans="1:28" s="7" customFormat="1" ht="15" customHeight="1">
      <c r="A20" s="32" t="s">
        <v>7</v>
      </c>
      <c r="B20" s="23">
        <v>1</v>
      </c>
      <c r="C20" s="18">
        <v>1</v>
      </c>
      <c r="D20" s="19">
        <f t="shared" si="0"/>
        <v>2</v>
      </c>
      <c r="E20" s="17">
        <v>0</v>
      </c>
      <c r="F20" s="18">
        <v>0</v>
      </c>
      <c r="G20" s="19">
        <f t="shared" si="1"/>
        <v>0</v>
      </c>
      <c r="H20" s="17"/>
      <c r="I20" s="18"/>
      <c r="J20" s="19">
        <f t="shared" si="2"/>
        <v>0</v>
      </c>
      <c r="K20" s="17">
        <v>0</v>
      </c>
      <c r="L20" s="18"/>
      <c r="M20" s="19">
        <f t="shared" si="3"/>
        <v>0</v>
      </c>
      <c r="N20" s="20"/>
      <c r="O20" s="18"/>
      <c r="P20" s="18"/>
      <c r="Q20" s="18" t="s">
        <v>37</v>
      </c>
      <c r="R20" s="21">
        <f t="shared" si="4"/>
        <v>0</v>
      </c>
      <c r="S20" s="19" t="s">
        <v>37</v>
      </c>
      <c r="T20" s="17">
        <v>1</v>
      </c>
      <c r="U20" s="18">
        <v>0</v>
      </c>
      <c r="V20" s="19">
        <f t="shared" si="5"/>
        <v>1</v>
      </c>
      <c r="W20" s="17"/>
      <c r="X20" s="18" t="s">
        <v>37</v>
      </c>
      <c r="Y20" s="19">
        <v>0</v>
      </c>
      <c r="Z20" s="17">
        <v>0</v>
      </c>
      <c r="AA20" s="18">
        <v>1</v>
      </c>
      <c r="AB20" s="22">
        <f t="shared" si="7"/>
        <v>1</v>
      </c>
    </row>
    <row r="21" spans="1:28" s="7" customFormat="1" ht="15" customHeight="1">
      <c r="A21" s="32" t="s">
        <v>8</v>
      </c>
      <c r="B21" s="23">
        <v>1</v>
      </c>
      <c r="C21" s="18">
        <v>1</v>
      </c>
      <c r="D21" s="19">
        <f t="shared" si="0"/>
        <v>2</v>
      </c>
      <c r="E21" s="17">
        <v>0</v>
      </c>
      <c r="F21" s="18"/>
      <c r="G21" s="19">
        <f t="shared" si="1"/>
        <v>0</v>
      </c>
      <c r="H21" s="17"/>
      <c r="I21" s="18"/>
      <c r="J21" s="19">
        <f t="shared" si="2"/>
        <v>0</v>
      </c>
      <c r="K21" s="17"/>
      <c r="L21" s="18"/>
      <c r="M21" s="19">
        <f t="shared" si="3"/>
        <v>0</v>
      </c>
      <c r="N21" s="20">
        <v>0</v>
      </c>
      <c r="O21" s="18"/>
      <c r="P21" s="18"/>
      <c r="Q21" s="18">
        <v>0</v>
      </c>
      <c r="R21" s="21">
        <f t="shared" si="4"/>
        <v>0</v>
      </c>
      <c r="S21" s="19">
        <f t="shared" si="4"/>
        <v>0</v>
      </c>
      <c r="T21" s="17">
        <v>0</v>
      </c>
      <c r="U21" s="18">
        <v>1</v>
      </c>
      <c r="V21" s="19">
        <f t="shared" si="5"/>
        <v>1</v>
      </c>
      <c r="W21" s="17"/>
      <c r="X21" s="18"/>
      <c r="Y21" s="19">
        <f t="shared" si="6"/>
        <v>0</v>
      </c>
      <c r="Z21" s="17">
        <v>1</v>
      </c>
      <c r="AA21" s="18"/>
      <c r="AB21" s="22">
        <f t="shared" si="7"/>
        <v>1</v>
      </c>
    </row>
    <row r="22" spans="1:28" s="7" customFormat="1" ht="15" customHeight="1">
      <c r="A22" s="32" t="s">
        <v>9</v>
      </c>
      <c r="B22" s="23">
        <v>2</v>
      </c>
      <c r="C22" s="18">
        <v>3</v>
      </c>
      <c r="D22" s="19">
        <f t="shared" si="0"/>
        <v>5</v>
      </c>
      <c r="E22" s="17"/>
      <c r="F22" s="18"/>
      <c r="G22" s="19">
        <f t="shared" si="1"/>
        <v>0</v>
      </c>
      <c r="H22" s="17"/>
      <c r="I22" s="18">
        <v>1</v>
      </c>
      <c r="J22" s="19">
        <f t="shared" si="2"/>
        <v>1</v>
      </c>
      <c r="K22" s="17"/>
      <c r="L22" s="18">
        <v>1</v>
      </c>
      <c r="M22" s="19">
        <f t="shared" si="3"/>
        <v>1</v>
      </c>
      <c r="N22" s="20">
        <v>0</v>
      </c>
      <c r="O22" s="18"/>
      <c r="P22" s="18"/>
      <c r="Q22" s="18"/>
      <c r="R22" s="21">
        <f t="shared" si="4"/>
        <v>0</v>
      </c>
      <c r="S22" s="19">
        <f t="shared" si="4"/>
        <v>0</v>
      </c>
      <c r="T22" s="17"/>
      <c r="U22" s="18"/>
      <c r="V22" s="19">
        <f t="shared" si="5"/>
        <v>0</v>
      </c>
      <c r="W22" s="17"/>
      <c r="X22" s="18"/>
      <c r="Y22" s="19">
        <f t="shared" si="6"/>
        <v>0</v>
      </c>
      <c r="Z22" s="17">
        <v>2</v>
      </c>
      <c r="AA22" s="18">
        <v>1</v>
      </c>
      <c r="AB22" s="22">
        <f t="shared" si="7"/>
        <v>3</v>
      </c>
    </row>
    <row r="23" spans="1:28" s="7" customFormat="1" ht="15" customHeight="1" thickBot="1">
      <c r="A23" s="33" t="s">
        <v>17</v>
      </c>
      <c r="B23" s="30">
        <v>0</v>
      </c>
      <c r="C23" s="25">
        <v>0</v>
      </c>
      <c r="D23" s="26">
        <f t="shared" si="0"/>
        <v>0</v>
      </c>
      <c r="E23" s="24">
        <v>2</v>
      </c>
      <c r="F23" s="25">
        <v>2</v>
      </c>
      <c r="G23" s="26">
        <f t="shared" si="1"/>
        <v>4</v>
      </c>
      <c r="H23" s="24"/>
      <c r="I23" s="25"/>
      <c r="J23" s="26">
        <f t="shared" si="2"/>
        <v>0</v>
      </c>
      <c r="K23" s="24">
        <v>0</v>
      </c>
      <c r="L23" s="25">
        <v>0</v>
      </c>
      <c r="M23" s="26">
        <f t="shared" si="3"/>
        <v>0</v>
      </c>
      <c r="N23" s="27"/>
      <c r="O23" s="25"/>
      <c r="P23" s="25"/>
      <c r="Q23" s="25"/>
      <c r="R23" s="28">
        <f t="shared" si="4"/>
        <v>0</v>
      </c>
      <c r="S23" s="26">
        <f t="shared" si="4"/>
        <v>0</v>
      </c>
      <c r="T23" s="24"/>
      <c r="U23" s="25"/>
      <c r="V23" s="26">
        <f t="shared" si="5"/>
        <v>0</v>
      </c>
      <c r="W23" s="24"/>
      <c r="X23" s="25"/>
      <c r="Y23" s="26">
        <f t="shared" si="6"/>
        <v>0</v>
      </c>
      <c r="Z23" s="24">
        <f>B23+E23+N23-K23-W23</f>
        <v>2</v>
      </c>
      <c r="AA23" s="25">
        <v>2</v>
      </c>
      <c r="AB23" s="29">
        <f t="shared" si="7"/>
        <v>4</v>
      </c>
    </row>
    <row r="24" spans="1:28" s="7" customFormat="1" ht="15" customHeight="1">
      <c r="A24" s="42" t="s">
        <v>29</v>
      </c>
      <c r="B24" s="10">
        <v>1</v>
      </c>
      <c r="C24" s="13">
        <v>1</v>
      </c>
      <c r="D24" s="12">
        <f t="shared" si="0"/>
        <v>2</v>
      </c>
      <c r="E24" s="10"/>
      <c r="F24" s="13">
        <v>0</v>
      </c>
      <c r="G24" s="12">
        <v>0</v>
      </c>
      <c r="H24" s="10"/>
      <c r="I24" s="13"/>
      <c r="J24" s="12"/>
      <c r="K24" s="10"/>
      <c r="L24" s="13">
        <v>0</v>
      </c>
      <c r="M24" s="12">
        <v>0</v>
      </c>
      <c r="N24" s="14"/>
      <c r="O24" s="13">
        <v>1</v>
      </c>
      <c r="P24" s="13"/>
      <c r="Q24" s="13"/>
      <c r="R24" s="15"/>
      <c r="S24" s="12">
        <v>1</v>
      </c>
      <c r="T24" s="10"/>
      <c r="U24" s="13">
        <v>1</v>
      </c>
      <c r="V24" s="12">
        <v>1</v>
      </c>
      <c r="W24" s="10"/>
      <c r="X24" s="13"/>
      <c r="Y24" s="12"/>
      <c r="Z24" s="10"/>
      <c r="AA24" s="13"/>
      <c r="AB24" s="16"/>
    </row>
    <row r="25" spans="1:28" s="7" customFormat="1" ht="15" customHeight="1">
      <c r="A25" s="32" t="s">
        <v>30</v>
      </c>
      <c r="B25" s="17">
        <v>1</v>
      </c>
      <c r="C25" s="18">
        <v>1</v>
      </c>
      <c r="D25" s="19">
        <f t="shared" si="0"/>
        <v>2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1</v>
      </c>
      <c r="U25" s="18"/>
      <c r="V25" s="19">
        <v>1</v>
      </c>
      <c r="W25" s="17"/>
      <c r="X25" s="18"/>
      <c r="Y25" s="19"/>
      <c r="Z25" s="17"/>
      <c r="AA25" s="18">
        <v>1</v>
      </c>
      <c r="AB25" s="22">
        <v>1</v>
      </c>
    </row>
    <row r="26" spans="1:28" s="7" customFormat="1" ht="15" customHeight="1">
      <c r="A26" s="32" t="s">
        <v>10</v>
      </c>
      <c r="B26" s="48"/>
      <c r="C26" s="36">
        <v>3</v>
      </c>
      <c r="D26" s="37">
        <f t="shared" si="0"/>
        <v>3</v>
      </c>
      <c r="E26" s="38"/>
      <c r="F26" s="36"/>
      <c r="G26" s="37"/>
      <c r="H26" s="38"/>
      <c r="I26" s="36">
        <v>1</v>
      </c>
      <c r="J26" s="37">
        <v>1</v>
      </c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>
        <v>2</v>
      </c>
      <c r="V26" s="37">
        <v>2</v>
      </c>
      <c r="W26" s="38"/>
      <c r="X26" s="36"/>
      <c r="Y26" s="37"/>
      <c r="Z26" s="38"/>
      <c r="AA26" s="36"/>
      <c r="AB26" s="41"/>
    </row>
    <row r="27" spans="1:28" s="7" customFormat="1" ht="15" customHeight="1">
      <c r="A27" s="9" t="s">
        <v>52</v>
      </c>
      <c r="B27" s="38">
        <v>1</v>
      </c>
      <c r="C27" s="36">
        <v>0</v>
      </c>
      <c r="D27" s="37">
        <f t="shared" si="0"/>
        <v>1</v>
      </c>
      <c r="E27" s="38">
        <v>0</v>
      </c>
      <c r="F27" s="36"/>
      <c r="G27" s="37">
        <f t="shared" si="1"/>
        <v>0</v>
      </c>
      <c r="H27" s="38"/>
      <c r="I27" s="36"/>
      <c r="J27" s="37">
        <f t="shared" si="2"/>
        <v>0</v>
      </c>
      <c r="K27" s="38"/>
      <c r="L27" s="36"/>
      <c r="M27" s="37">
        <f t="shared" si="3"/>
        <v>0</v>
      </c>
      <c r="N27" s="39"/>
      <c r="O27" s="36"/>
      <c r="P27" s="36"/>
      <c r="Q27" s="36"/>
      <c r="R27" s="40">
        <f t="shared" si="4"/>
        <v>0</v>
      </c>
      <c r="S27" s="37">
        <f t="shared" si="4"/>
        <v>0</v>
      </c>
      <c r="T27" s="38">
        <v>0</v>
      </c>
      <c r="U27" s="36">
        <v>0</v>
      </c>
      <c r="V27" s="37">
        <f t="shared" si="5"/>
        <v>0</v>
      </c>
      <c r="W27" s="38"/>
      <c r="X27" s="36"/>
      <c r="Y27" s="37">
        <f t="shared" si="6"/>
        <v>0</v>
      </c>
      <c r="Z27" s="38">
        <v>1</v>
      </c>
      <c r="AA27" s="36" t="s">
        <v>37</v>
      </c>
      <c r="AB27" s="41">
        <v>1</v>
      </c>
    </row>
    <row r="28" spans="1:28" s="7" customFormat="1" ht="15" customHeight="1">
      <c r="A28" s="8" t="s">
        <v>31</v>
      </c>
      <c r="B28" s="17">
        <v>1</v>
      </c>
      <c r="C28" s="18">
        <v>2</v>
      </c>
      <c r="D28" s="19">
        <f t="shared" si="0"/>
        <v>3</v>
      </c>
      <c r="E28" s="17"/>
      <c r="F28" s="18"/>
      <c r="G28" s="19">
        <f t="shared" si="1"/>
        <v>0</v>
      </c>
      <c r="H28" s="17"/>
      <c r="I28" s="18"/>
      <c r="J28" s="19">
        <f t="shared" si="2"/>
        <v>0</v>
      </c>
      <c r="K28" s="17"/>
      <c r="L28" s="18"/>
      <c r="M28" s="19">
        <f t="shared" si="3"/>
        <v>0</v>
      </c>
      <c r="N28" s="20"/>
      <c r="O28" s="18"/>
      <c r="P28" s="18"/>
      <c r="Q28" s="18"/>
      <c r="R28" s="21">
        <f t="shared" si="4"/>
        <v>0</v>
      </c>
      <c r="S28" s="19">
        <f t="shared" si="4"/>
        <v>0</v>
      </c>
      <c r="T28" s="17"/>
      <c r="U28" s="18">
        <v>1</v>
      </c>
      <c r="V28" s="19">
        <f t="shared" si="5"/>
        <v>1</v>
      </c>
      <c r="W28" s="17"/>
      <c r="X28" s="18"/>
      <c r="Y28" s="19">
        <f t="shared" si="6"/>
        <v>0</v>
      </c>
      <c r="Z28" s="17">
        <v>1</v>
      </c>
      <c r="AA28" s="18">
        <v>1</v>
      </c>
      <c r="AB28" s="22">
        <f t="shared" si="7"/>
        <v>2</v>
      </c>
    </row>
    <row r="29" spans="1:28" s="7" customFormat="1" ht="15" customHeight="1">
      <c r="A29" s="8" t="s">
        <v>11</v>
      </c>
      <c r="B29" s="17">
        <v>1</v>
      </c>
      <c r="C29" s="18">
        <v>1</v>
      </c>
      <c r="D29" s="19">
        <v>2</v>
      </c>
      <c r="E29" s="17"/>
      <c r="F29" s="18">
        <v>0</v>
      </c>
      <c r="G29" s="19">
        <v>0</v>
      </c>
      <c r="H29" s="17"/>
      <c r="I29" s="18"/>
      <c r="J29" s="19"/>
      <c r="K29" s="17"/>
      <c r="L29" s="18">
        <v>1</v>
      </c>
      <c r="M29" s="19">
        <v>1</v>
      </c>
      <c r="N29" s="20">
        <v>1</v>
      </c>
      <c r="O29" s="18"/>
      <c r="P29" s="18"/>
      <c r="Q29" s="18"/>
      <c r="R29" s="21">
        <v>1</v>
      </c>
      <c r="S29" s="19"/>
      <c r="T29" s="17">
        <v>1</v>
      </c>
      <c r="U29" s="18"/>
      <c r="V29" s="19">
        <v>1</v>
      </c>
      <c r="W29" s="17"/>
      <c r="X29" s="18">
        <v>1</v>
      </c>
      <c r="Y29" s="19">
        <v>1</v>
      </c>
      <c r="Z29" s="17">
        <v>1</v>
      </c>
      <c r="AA29" s="18">
        <v>1</v>
      </c>
      <c r="AB29" s="22">
        <v>2</v>
      </c>
    </row>
    <row r="30" spans="1:28" s="7" customFormat="1" ht="15" customHeight="1">
      <c r="A30" s="8" t="s">
        <v>32</v>
      </c>
      <c r="B30" s="17">
        <v>1</v>
      </c>
      <c r="C30" s="18">
        <v>1</v>
      </c>
      <c r="D30" s="19">
        <v>2</v>
      </c>
      <c r="E30" s="17"/>
      <c r="F30" s="18"/>
      <c r="G30" s="19">
        <f t="shared" si="1"/>
        <v>0</v>
      </c>
      <c r="H30" s="17"/>
      <c r="I30" s="18"/>
      <c r="J30" s="19">
        <f t="shared" si="2"/>
        <v>0</v>
      </c>
      <c r="K30" s="17">
        <v>0</v>
      </c>
      <c r="L30" s="18">
        <v>1</v>
      </c>
      <c r="M30" s="19">
        <v>1</v>
      </c>
      <c r="N30" s="20"/>
      <c r="O30" s="18">
        <v>0</v>
      </c>
      <c r="P30" s="18"/>
      <c r="Q30" s="18"/>
      <c r="R30" s="21">
        <f t="shared" si="4"/>
        <v>0</v>
      </c>
      <c r="S30" s="19">
        <f t="shared" si="4"/>
        <v>0</v>
      </c>
      <c r="T30" s="17">
        <v>1</v>
      </c>
      <c r="U30" s="18">
        <v>0</v>
      </c>
      <c r="V30" s="19">
        <f t="shared" si="5"/>
        <v>1</v>
      </c>
      <c r="W30" s="17"/>
      <c r="X30" s="18"/>
      <c r="Y30" s="19">
        <f t="shared" si="6"/>
        <v>0</v>
      </c>
      <c r="Z30" s="17">
        <v>0</v>
      </c>
      <c r="AA30" s="18" t="s">
        <v>37</v>
      </c>
      <c r="AB30" s="22">
        <v>0</v>
      </c>
    </row>
    <row r="31" spans="1:28" s="7" customFormat="1" ht="15" customHeight="1">
      <c r="A31" s="8" t="s">
        <v>43</v>
      </c>
      <c r="B31" s="17">
        <v>1</v>
      </c>
      <c r="C31" s="18"/>
      <c r="D31" s="19">
        <v>1</v>
      </c>
      <c r="E31" s="17"/>
      <c r="F31" s="18">
        <v>0</v>
      </c>
      <c r="G31" s="19">
        <v>0</v>
      </c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/>
      <c r="V31" s="19"/>
      <c r="W31" s="17"/>
      <c r="X31" s="18"/>
      <c r="Y31" s="19"/>
      <c r="Z31" s="17">
        <v>1</v>
      </c>
      <c r="AA31" s="18"/>
      <c r="AB31" s="22">
        <v>1</v>
      </c>
    </row>
    <row r="32" spans="1:28" s="7" customFormat="1" ht="15" customHeight="1">
      <c r="A32" s="8" t="s">
        <v>38</v>
      </c>
      <c r="B32" s="17">
        <v>1</v>
      </c>
      <c r="C32" s="18">
        <v>1</v>
      </c>
      <c r="D32" s="19">
        <v>2</v>
      </c>
      <c r="E32" s="17"/>
      <c r="F32" s="18"/>
      <c r="G32" s="19"/>
      <c r="H32" s="17"/>
      <c r="I32" s="18"/>
      <c r="J32" s="19"/>
      <c r="K32" s="17"/>
      <c r="L32" s="18">
        <v>1</v>
      </c>
      <c r="M32" s="19">
        <v>1</v>
      </c>
      <c r="N32" s="20"/>
      <c r="O32" s="18">
        <v>1</v>
      </c>
      <c r="P32" s="18"/>
      <c r="Q32" s="18"/>
      <c r="R32" s="21"/>
      <c r="S32" s="19">
        <v>1</v>
      </c>
      <c r="T32" s="17"/>
      <c r="U32" s="18"/>
      <c r="V32" s="19"/>
      <c r="W32" s="17"/>
      <c r="X32" s="18"/>
      <c r="Y32" s="19"/>
      <c r="Z32" s="17"/>
      <c r="AA32" s="18"/>
      <c r="AB32" s="22"/>
    </row>
    <row r="33" spans="1:28" s="7" customFormat="1" ht="15" customHeight="1">
      <c r="A33" s="8" t="s">
        <v>33</v>
      </c>
      <c r="B33" s="17"/>
      <c r="C33" s="18">
        <v>3</v>
      </c>
      <c r="D33" s="19">
        <v>3</v>
      </c>
      <c r="E33" s="17">
        <v>1</v>
      </c>
      <c r="F33" s="18"/>
      <c r="G33" s="19">
        <v>1</v>
      </c>
      <c r="H33" s="17"/>
      <c r="I33" s="18"/>
      <c r="J33" s="19"/>
      <c r="K33" s="17"/>
      <c r="L33" s="18"/>
      <c r="M33" s="19"/>
      <c r="N33" s="20"/>
      <c r="O33" s="18"/>
      <c r="P33" s="18"/>
      <c r="Q33" s="18">
        <v>1</v>
      </c>
      <c r="R33" s="21"/>
      <c r="S33" s="19">
        <v>1</v>
      </c>
      <c r="T33" s="17"/>
      <c r="U33" s="18"/>
      <c r="V33" s="19"/>
      <c r="W33" s="17"/>
      <c r="X33" s="18"/>
      <c r="Y33" s="19"/>
      <c r="Z33" s="17">
        <v>1</v>
      </c>
      <c r="AA33" s="18">
        <v>2</v>
      </c>
      <c r="AB33" s="22">
        <v>3</v>
      </c>
    </row>
    <row r="34" spans="1:28" s="7" customFormat="1" ht="15" customHeight="1">
      <c r="A34" s="8" t="s">
        <v>39</v>
      </c>
      <c r="B34" s="17">
        <v>2</v>
      </c>
      <c r="C34" s="18"/>
      <c r="D34" s="19">
        <f>C34+B34</f>
        <v>2</v>
      </c>
      <c r="E34" s="17">
        <v>0</v>
      </c>
      <c r="F34" s="18"/>
      <c r="G34" s="19">
        <f t="shared" si="1"/>
        <v>0</v>
      </c>
      <c r="H34" s="17"/>
      <c r="I34" s="18"/>
      <c r="J34" s="19">
        <f t="shared" si="2"/>
        <v>0</v>
      </c>
      <c r="K34" s="17"/>
      <c r="L34" s="18"/>
      <c r="M34" s="19">
        <f t="shared" si="3"/>
        <v>0</v>
      </c>
      <c r="N34" s="20"/>
      <c r="O34" s="18">
        <v>1</v>
      </c>
      <c r="P34" s="18">
        <v>0</v>
      </c>
      <c r="Q34" s="18"/>
      <c r="R34" s="21">
        <f t="shared" si="4"/>
        <v>0</v>
      </c>
      <c r="S34" s="19">
        <f t="shared" si="4"/>
        <v>1</v>
      </c>
      <c r="T34" s="17"/>
      <c r="U34" s="18"/>
      <c r="V34" s="19">
        <f t="shared" si="5"/>
        <v>0</v>
      </c>
      <c r="W34" s="17"/>
      <c r="X34" s="18" t="s">
        <v>37</v>
      </c>
      <c r="Y34" s="19" t="s">
        <v>37</v>
      </c>
      <c r="Z34" s="17">
        <v>1</v>
      </c>
      <c r="AA34" s="18"/>
      <c r="AB34" s="22">
        <f t="shared" si="7"/>
        <v>1</v>
      </c>
    </row>
    <row r="35" spans="1:28" s="7" customFormat="1" ht="15" customHeight="1">
      <c r="A35" s="8" t="s">
        <v>40</v>
      </c>
      <c r="B35" s="17">
        <v>4</v>
      </c>
      <c r="C35" s="18">
        <v>2</v>
      </c>
      <c r="D35" s="19">
        <v>6</v>
      </c>
      <c r="E35" s="17"/>
      <c r="F35" s="18"/>
      <c r="G35" s="19"/>
      <c r="H35" s="17"/>
      <c r="I35" s="18"/>
      <c r="J35" s="19"/>
      <c r="K35" s="17">
        <v>1</v>
      </c>
      <c r="L35" s="18"/>
      <c r="M35" s="19">
        <v>1</v>
      </c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3</v>
      </c>
      <c r="AA35" s="18">
        <v>2</v>
      </c>
      <c r="AB35" s="22">
        <v>5</v>
      </c>
    </row>
    <row r="36" spans="1:28" s="7" customFormat="1" ht="15" customHeight="1">
      <c r="A36" s="8" t="s">
        <v>13</v>
      </c>
      <c r="B36" s="17">
        <v>4</v>
      </c>
      <c r="C36" s="18">
        <v>2</v>
      </c>
      <c r="D36" s="19">
        <v>6</v>
      </c>
      <c r="E36" s="17"/>
      <c r="F36" s="18"/>
      <c r="G36" s="19"/>
      <c r="H36" s="17"/>
      <c r="I36" s="18"/>
      <c r="J36" s="19"/>
      <c r="K36" s="17">
        <v>3</v>
      </c>
      <c r="L36" s="18">
        <v>2</v>
      </c>
      <c r="M36" s="19">
        <v>5</v>
      </c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>
        <v>1</v>
      </c>
      <c r="AA36" s="18"/>
      <c r="AB36" s="22">
        <v>1</v>
      </c>
    </row>
    <row r="37" spans="1:28" s="7" customFormat="1" ht="15" customHeight="1">
      <c r="A37" s="8" t="s">
        <v>14</v>
      </c>
      <c r="B37" s="17">
        <v>0</v>
      </c>
      <c r="C37" s="18">
        <v>0</v>
      </c>
      <c r="D37" s="19">
        <f>C37+B37</f>
        <v>0</v>
      </c>
      <c r="E37" s="17"/>
      <c r="F37" s="18">
        <v>0</v>
      </c>
      <c r="G37" s="19">
        <f t="shared" si="1"/>
        <v>0</v>
      </c>
      <c r="H37" s="17"/>
      <c r="I37" s="18"/>
      <c r="J37" s="19">
        <f t="shared" si="2"/>
        <v>0</v>
      </c>
      <c r="K37" s="17">
        <v>0</v>
      </c>
      <c r="L37" s="18"/>
      <c r="M37" s="19">
        <f t="shared" si="3"/>
        <v>0</v>
      </c>
      <c r="N37" s="20"/>
      <c r="O37" s="18"/>
      <c r="P37" s="18">
        <v>2</v>
      </c>
      <c r="Q37" s="18">
        <v>0</v>
      </c>
      <c r="R37" s="21">
        <f t="shared" si="4"/>
        <v>2</v>
      </c>
      <c r="S37" s="19">
        <f t="shared" si="4"/>
        <v>0</v>
      </c>
      <c r="T37" s="17"/>
      <c r="U37" s="18"/>
      <c r="V37" s="19">
        <f t="shared" si="5"/>
        <v>0</v>
      </c>
      <c r="W37" s="17"/>
      <c r="X37" s="18"/>
      <c r="Y37" s="19">
        <f t="shared" si="6"/>
        <v>0</v>
      </c>
      <c r="Z37" s="17">
        <f>B37+E37+N37-K37-W37</f>
        <v>0</v>
      </c>
      <c r="AA37" s="18">
        <v>2</v>
      </c>
      <c r="AB37" s="22">
        <f t="shared" si="7"/>
        <v>2</v>
      </c>
    </row>
    <row r="38" spans="1:28" s="7" customFormat="1" ht="15" customHeight="1">
      <c r="A38" s="8" t="s">
        <v>34</v>
      </c>
      <c r="B38" s="17">
        <v>1</v>
      </c>
      <c r="C38" s="18">
        <v>0</v>
      </c>
      <c r="D38" s="19">
        <f>C38+B38</f>
        <v>1</v>
      </c>
      <c r="E38" s="17"/>
      <c r="F38" s="18"/>
      <c r="G38" s="19">
        <f t="shared" si="1"/>
        <v>0</v>
      </c>
      <c r="H38" s="17"/>
      <c r="I38" s="18"/>
      <c r="J38" s="19">
        <f t="shared" si="2"/>
        <v>0</v>
      </c>
      <c r="K38" s="17">
        <v>1</v>
      </c>
      <c r="L38" s="18"/>
      <c r="M38" s="19">
        <f t="shared" si="3"/>
        <v>1</v>
      </c>
      <c r="N38" s="20"/>
      <c r="O38" s="18"/>
      <c r="P38" s="18">
        <v>0</v>
      </c>
      <c r="Q38" s="18">
        <v>0</v>
      </c>
      <c r="R38" s="21">
        <f t="shared" si="4"/>
        <v>0</v>
      </c>
      <c r="S38" s="19">
        <f t="shared" si="4"/>
        <v>0</v>
      </c>
      <c r="T38" s="17"/>
      <c r="U38" s="18">
        <v>0</v>
      </c>
      <c r="V38" s="19">
        <f t="shared" si="5"/>
        <v>0</v>
      </c>
      <c r="W38" s="17"/>
      <c r="X38" s="18"/>
      <c r="Y38" s="19">
        <f t="shared" si="6"/>
        <v>0</v>
      </c>
      <c r="Z38" s="17">
        <f>B38+E38+N38-K38-W38</f>
        <v>0</v>
      </c>
      <c r="AA38" s="18"/>
      <c r="AB38" s="22">
        <f t="shared" si="7"/>
        <v>0</v>
      </c>
    </row>
    <row r="39" spans="1:28" s="7" customFormat="1" ht="15" customHeight="1">
      <c r="A39" s="60" t="s">
        <v>35</v>
      </c>
      <c r="B39" s="17">
        <v>1</v>
      </c>
      <c r="C39" s="18">
        <v>0</v>
      </c>
      <c r="D39" s="19">
        <f>C39+B39</f>
        <v>1</v>
      </c>
      <c r="E39" s="17">
        <v>0</v>
      </c>
      <c r="F39" s="18"/>
      <c r="G39" s="19">
        <f t="shared" si="1"/>
        <v>0</v>
      </c>
      <c r="H39" s="17"/>
      <c r="I39" s="18"/>
      <c r="J39" s="19">
        <f t="shared" si="2"/>
        <v>0</v>
      </c>
      <c r="K39" s="17"/>
      <c r="L39" s="18"/>
      <c r="M39" s="19">
        <f t="shared" si="3"/>
        <v>0</v>
      </c>
      <c r="N39" s="20"/>
      <c r="O39" s="18">
        <v>1</v>
      </c>
      <c r="P39" s="18"/>
      <c r="Q39" s="18"/>
      <c r="R39" s="21">
        <f t="shared" si="4"/>
        <v>0</v>
      </c>
      <c r="S39" s="19">
        <f t="shared" si="4"/>
        <v>1</v>
      </c>
      <c r="T39" s="17"/>
      <c r="U39" s="18">
        <v>0</v>
      </c>
      <c r="V39" s="19">
        <f t="shared" si="5"/>
        <v>0</v>
      </c>
      <c r="W39" s="17"/>
      <c r="X39" s="18"/>
      <c r="Y39" s="19">
        <f t="shared" si="6"/>
        <v>0</v>
      </c>
      <c r="Z39" s="17">
        <v>0</v>
      </c>
      <c r="AA39" s="18" t="s">
        <v>37</v>
      </c>
      <c r="AB39" s="22">
        <v>0</v>
      </c>
    </row>
    <row r="40" spans="1:28" s="7" customFormat="1" ht="15" customHeight="1">
      <c r="A40" s="8" t="s">
        <v>15</v>
      </c>
      <c r="B40" s="17"/>
      <c r="C40" s="18">
        <v>2</v>
      </c>
      <c r="D40" s="19">
        <v>2</v>
      </c>
      <c r="E40" s="17"/>
      <c r="F40" s="18"/>
      <c r="G40" s="19"/>
      <c r="H40" s="17"/>
      <c r="I40" s="18">
        <v>1</v>
      </c>
      <c r="J40" s="19">
        <v>1</v>
      </c>
      <c r="K40" s="17"/>
      <c r="L40" s="18">
        <v>1</v>
      </c>
      <c r="M40" s="19">
        <v>1</v>
      </c>
      <c r="N40" s="20"/>
      <c r="O40" s="18"/>
      <c r="P40" s="18"/>
      <c r="Q40" s="18"/>
      <c r="R40" s="21"/>
      <c r="S40" s="19"/>
      <c r="T40" s="17"/>
      <c r="U40" s="18"/>
      <c r="V40" s="19"/>
      <c r="W40" s="17"/>
      <c r="X40" s="18"/>
      <c r="Y40" s="19"/>
      <c r="Z40" s="17"/>
      <c r="AA40" s="18" t="s">
        <v>37</v>
      </c>
      <c r="AB40" s="22" t="s">
        <v>37</v>
      </c>
    </row>
    <row r="41" spans="1:28" s="7" customFormat="1" ht="15" customHeight="1" thickBot="1">
      <c r="A41" s="8" t="s">
        <v>16</v>
      </c>
      <c r="B41" s="17">
        <v>2</v>
      </c>
      <c r="C41" s="18">
        <v>2</v>
      </c>
      <c r="D41" s="19">
        <v>4</v>
      </c>
      <c r="E41" s="17"/>
      <c r="F41" s="18">
        <v>0</v>
      </c>
      <c r="G41" s="19">
        <v>0</v>
      </c>
      <c r="H41" s="17"/>
      <c r="I41" s="18">
        <v>2</v>
      </c>
      <c r="J41" s="19">
        <v>2</v>
      </c>
      <c r="K41" s="17"/>
      <c r="L41" s="18"/>
      <c r="M41" s="19"/>
      <c r="N41" s="20"/>
      <c r="O41" s="18"/>
      <c r="P41" s="18" t="s">
        <v>37</v>
      </c>
      <c r="Q41" s="18"/>
      <c r="R41" s="21" t="s">
        <v>37</v>
      </c>
      <c r="S41" s="19"/>
      <c r="T41" s="17"/>
      <c r="U41" s="18"/>
      <c r="V41" s="19"/>
      <c r="W41" s="17"/>
      <c r="X41" s="18">
        <v>0</v>
      </c>
      <c r="Y41" s="19">
        <v>0</v>
      </c>
      <c r="Z41" s="17">
        <v>2</v>
      </c>
      <c r="AA41" s="18"/>
      <c r="AB41" s="22">
        <v>2</v>
      </c>
    </row>
    <row r="42" spans="1:28" s="7" customFormat="1" ht="15" customHeight="1" thickBot="1">
      <c r="A42" s="58" t="s">
        <v>25</v>
      </c>
      <c r="B42" s="50">
        <v>36</v>
      </c>
      <c r="C42" s="51">
        <v>36</v>
      </c>
      <c r="D42" s="52">
        <v>72</v>
      </c>
      <c r="E42" s="50">
        <f>SUM(E11:E41)</f>
        <v>5</v>
      </c>
      <c r="F42" s="51">
        <f>SUM(F11:F41)</f>
        <v>7</v>
      </c>
      <c r="G42" s="52">
        <f>SUM(G11:G41)</f>
        <v>12</v>
      </c>
      <c r="H42" s="50">
        <f>SUM(H11:H41)</f>
        <v>0</v>
      </c>
      <c r="I42" s="51">
        <v>7</v>
      </c>
      <c r="J42" s="53">
        <f aca="true" t="shared" si="8" ref="J42:S42">SUM(J11:J41)</f>
        <v>7</v>
      </c>
      <c r="K42" s="50">
        <f t="shared" si="8"/>
        <v>5</v>
      </c>
      <c r="L42" s="51">
        <f t="shared" si="8"/>
        <v>8</v>
      </c>
      <c r="M42" s="52">
        <f t="shared" si="8"/>
        <v>13</v>
      </c>
      <c r="N42" s="50">
        <f t="shared" si="8"/>
        <v>4</v>
      </c>
      <c r="O42" s="51">
        <f t="shared" si="8"/>
        <v>4</v>
      </c>
      <c r="P42" s="51">
        <f t="shared" si="8"/>
        <v>2</v>
      </c>
      <c r="Q42" s="51">
        <f t="shared" si="8"/>
        <v>2</v>
      </c>
      <c r="R42" s="51">
        <f t="shared" si="8"/>
        <v>6</v>
      </c>
      <c r="S42" s="52">
        <f t="shared" si="8"/>
        <v>6</v>
      </c>
      <c r="T42" s="50">
        <v>5</v>
      </c>
      <c r="U42" s="51">
        <v>6</v>
      </c>
      <c r="V42" s="53">
        <v>11</v>
      </c>
      <c r="W42" s="50">
        <f>SUM(W11:W41)</f>
        <v>1</v>
      </c>
      <c r="X42" s="51">
        <v>4</v>
      </c>
      <c r="Y42" s="52">
        <f>SUM(Y11:Y41)</f>
        <v>5</v>
      </c>
      <c r="Z42" s="50">
        <v>32</v>
      </c>
      <c r="AA42" s="51">
        <v>26</v>
      </c>
      <c r="AB42" s="54">
        <v>58</v>
      </c>
    </row>
    <row r="43" ht="4.5" customHeight="1"/>
    <row r="44" spans="1:28" ht="127.5" customHeight="1">
      <c r="A44" s="101" t="s">
        <v>66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</row>
    <row r="46" ht="11.25">
      <c r="H46" s="56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4:AB44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Zeros="0" workbookViewId="0" topLeftCell="A31">
      <selection activeCell="A37" sqref="A37"/>
    </sheetView>
  </sheetViews>
  <sheetFormatPr defaultColWidth="9.140625" defaultRowHeight="12.75"/>
  <cols>
    <col min="1" max="1" width="22.421875" style="1" customWidth="1"/>
    <col min="2" max="25" width="2.7109375" style="1" customWidth="1"/>
    <col min="26" max="26" width="2.8515625" style="1" customWidth="1"/>
    <col min="27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57</v>
      </c>
      <c r="U1" s="1" t="s">
        <v>63</v>
      </c>
    </row>
    <row r="2" spans="1:21" ht="11.25">
      <c r="A2" s="1" t="s">
        <v>54</v>
      </c>
      <c r="U2" s="1" t="s">
        <v>64</v>
      </c>
    </row>
    <row r="3" spans="1:21" ht="11.25">
      <c r="A3" s="1" t="s">
        <v>55</v>
      </c>
      <c r="P3" s="57"/>
      <c r="Q3" s="57"/>
      <c r="U3" s="1" t="s">
        <v>59</v>
      </c>
    </row>
    <row r="5" spans="1:28" ht="15" customHeight="1">
      <c r="A5" s="114" t="s">
        <v>62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ht="4.5" customHeight="1" thickBot="1"/>
    <row r="7" spans="1:28" ht="16.5" thickBot="1">
      <c r="A7" s="80" t="s">
        <v>21</v>
      </c>
      <c r="B7" s="83" t="s">
        <v>51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86" t="s">
        <v>41</v>
      </c>
      <c r="C8" s="87"/>
      <c r="D8" s="88"/>
      <c r="E8" s="86" t="s">
        <v>42</v>
      </c>
      <c r="F8" s="87"/>
      <c r="G8" s="88"/>
      <c r="H8" s="89" t="s">
        <v>27</v>
      </c>
      <c r="I8" s="90"/>
      <c r="J8" s="91"/>
      <c r="K8" s="86" t="s">
        <v>18</v>
      </c>
      <c r="L8" s="87"/>
      <c r="M8" s="88"/>
      <c r="N8" s="89" t="s">
        <v>26</v>
      </c>
      <c r="O8" s="90"/>
      <c r="P8" s="90"/>
      <c r="Q8" s="90"/>
      <c r="R8" s="90"/>
      <c r="S8" s="91"/>
      <c r="T8" s="86" t="s">
        <v>19</v>
      </c>
      <c r="U8" s="87"/>
      <c r="V8" s="88"/>
      <c r="W8" s="86" t="s">
        <v>28</v>
      </c>
      <c r="X8" s="87"/>
      <c r="Y8" s="88"/>
      <c r="Z8" s="86" t="s">
        <v>20</v>
      </c>
      <c r="AA8" s="87"/>
      <c r="AB8" s="92"/>
    </row>
    <row r="9" spans="1:28" ht="75.75" customHeight="1">
      <c r="A9" s="81"/>
      <c r="B9" s="95" t="s">
        <v>44</v>
      </c>
      <c r="C9" s="97" t="s">
        <v>45</v>
      </c>
      <c r="D9" s="99" t="s">
        <v>46</v>
      </c>
      <c r="E9" s="95" t="s">
        <v>44</v>
      </c>
      <c r="F9" s="97" t="s">
        <v>45</v>
      </c>
      <c r="G9" s="99" t="s">
        <v>46</v>
      </c>
      <c r="H9" s="95" t="s">
        <v>44</v>
      </c>
      <c r="I9" s="97" t="s">
        <v>45</v>
      </c>
      <c r="J9" s="99" t="s">
        <v>46</v>
      </c>
      <c r="K9" s="95" t="s">
        <v>44</v>
      </c>
      <c r="L9" s="97" t="s">
        <v>45</v>
      </c>
      <c r="M9" s="99" t="s">
        <v>46</v>
      </c>
      <c r="N9" s="108" t="s">
        <v>44</v>
      </c>
      <c r="O9" s="109"/>
      <c r="P9" s="110" t="s">
        <v>45</v>
      </c>
      <c r="Q9" s="109"/>
      <c r="R9" s="93" t="s">
        <v>46</v>
      </c>
      <c r="S9" s="94"/>
      <c r="T9" s="95" t="s">
        <v>44</v>
      </c>
      <c r="U9" s="97" t="s">
        <v>45</v>
      </c>
      <c r="V9" s="99" t="s">
        <v>46</v>
      </c>
      <c r="W9" s="95" t="s">
        <v>49</v>
      </c>
      <c r="X9" s="112" t="s">
        <v>36</v>
      </c>
      <c r="Y9" s="99" t="s">
        <v>46</v>
      </c>
      <c r="Z9" s="95" t="s">
        <v>44</v>
      </c>
      <c r="AA9" s="97" t="s">
        <v>45</v>
      </c>
      <c r="AB9" s="102" t="s">
        <v>46</v>
      </c>
    </row>
    <row r="10" spans="1:28" ht="13.5" customHeight="1" thickBot="1">
      <c r="A10" s="82"/>
      <c r="B10" s="96"/>
      <c r="C10" s="98"/>
      <c r="D10" s="100"/>
      <c r="E10" s="96"/>
      <c r="F10" s="98"/>
      <c r="G10" s="100"/>
      <c r="H10" s="96"/>
      <c r="I10" s="98"/>
      <c r="J10" s="100"/>
      <c r="K10" s="96"/>
      <c r="L10" s="98"/>
      <c r="M10" s="100"/>
      <c r="N10" s="4" t="s">
        <v>22</v>
      </c>
      <c r="O10" s="2" t="s">
        <v>23</v>
      </c>
      <c r="P10" s="2" t="s">
        <v>22</v>
      </c>
      <c r="Q10" s="2" t="s">
        <v>23</v>
      </c>
      <c r="R10" s="3" t="s">
        <v>22</v>
      </c>
      <c r="S10" s="5" t="s">
        <v>23</v>
      </c>
      <c r="T10" s="96"/>
      <c r="U10" s="98"/>
      <c r="V10" s="100"/>
      <c r="W10" s="96"/>
      <c r="X10" s="113"/>
      <c r="Y10" s="100"/>
      <c r="Z10" s="96"/>
      <c r="AA10" s="98"/>
      <c r="AB10" s="103"/>
    </row>
    <row r="11" spans="1:28" s="7" customFormat="1" ht="15" customHeight="1">
      <c r="A11" s="31" t="s">
        <v>0</v>
      </c>
      <c r="B11" s="10"/>
      <c r="C11" s="11"/>
      <c r="D11" s="12">
        <v>0</v>
      </c>
      <c r="E11" s="10">
        <v>1</v>
      </c>
      <c r="F11" s="13"/>
      <c r="G11" s="12">
        <f aca="true" t="shared" si="0" ref="G11:G17">F11+E11</f>
        <v>1</v>
      </c>
      <c r="H11" s="10"/>
      <c r="I11" s="13"/>
      <c r="J11" s="12">
        <f aca="true" t="shared" si="1" ref="J11:J17">I11+H11</f>
        <v>0</v>
      </c>
      <c r="K11" s="10"/>
      <c r="L11" s="13"/>
      <c r="M11" s="12">
        <f aca="true" t="shared" si="2" ref="M11:M17">L11+K11</f>
        <v>0</v>
      </c>
      <c r="N11" s="14"/>
      <c r="O11" s="13"/>
      <c r="P11" s="13"/>
      <c r="Q11" s="13"/>
      <c r="R11" s="15">
        <f aca="true" t="shared" si="3" ref="R11:S17">N11+P11</f>
        <v>0</v>
      </c>
      <c r="S11" s="12">
        <f t="shared" si="3"/>
        <v>0</v>
      </c>
      <c r="T11" s="10"/>
      <c r="U11" s="13"/>
      <c r="V11" s="12">
        <f aca="true" t="shared" si="4" ref="V11:V17">U11+T11</f>
        <v>0</v>
      </c>
      <c r="W11" s="10"/>
      <c r="X11" s="13"/>
      <c r="Y11" s="12">
        <f aca="true" t="shared" si="5" ref="Y11:Y17">X11+W11</f>
        <v>0</v>
      </c>
      <c r="Z11" s="10">
        <f>B11+E11+N11-K11-W11</f>
        <v>1</v>
      </c>
      <c r="AA11" s="13">
        <f>C11+F11+P11-L11-X11</f>
        <v>0</v>
      </c>
      <c r="AB11" s="16">
        <f aca="true" t="shared" si="6" ref="AB11:AB18">AA11+Z11</f>
        <v>1</v>
      </c>
    </row>
    <row r="12" spans="1:28" s="7" customFormat="1" ht="15" customHeight="1">
      <c r="A12" s="32" t="s">
        <v>1</v>
      </c>
      <c r="B12" s="17">
        <v>2</v>
      </c>
      <c r="C12" s="18" t="s">
        <v>37</v>
      </c>
      <c r="D12" s="19">
        <v>2</v>
      </c>
      <c r="E12" s="17">
        <v>1</v>
      </c>
      <c r="F12" s="18"/>
      <c r="G12" s="19">
        <f t="shared" si="0"/>
        <v>1</v>
      </c>
      <c r="H12" s="17"/>
      <c r="I12" s="18"/>
      <c r="J12" s="19">
        <f t="shared" si="1"/>
        <v>0</v>
      </c>
      <c r="K12" s="17">
        <v>1</v>
      </c>
      <c r="L12" s="18"/>
      <c r="M12" s="19">
        <f t="shared" si="2"/>
        <v>1</v>
      </c>
      <c r="N12" s="20">
        <v>1</v>
      </c>
      <c r="O12" s="18"/>
      <c r="P12" s="18"/>
      <c r="Q12" s="18"/>
      <c r="R12" s="21">
        <f t="shared" si="3"/>
        <v>1</v>
      </c>
      <c r="S12" s="19">
        <f t="shared" si="3"/>
        <v>0</v>
      </c>
      <c r="T12" s="17">
        <v>0</v>
      </c>
      <c r="U12" s="18">
        <v>0</v>
      </c>
      <c r="V12" s="19">
        <f t="shared" si="4"/>
        <v>0</v>
      </c>
      <c r="W12" s="17"/>
      <c r="X12" s="18"/>
      <c r="Y12" s="19">
        <f t="shared" si="5"/>
        <v>0</v>
      </c>
      <c r="Z12" s="17">
        <v>3</v>
      </c>
      <c r="AA12" s="18">
        <v>0</v>
      </c>
      <c r="AB12" s="22">
        <v>3</v>
      </c>
    </row>
    <row r="13" spans="1:28" s="7" customFormat="1" ht="15" customHeight="1">
      <c r="A13" s="32" t="s">
        <v>2</v>
      </c>
      <c r="B13" s="17">
        <v>1</v>
      </c>
      <c r="C13" s="18" t="s">
        <v>37</v>
      </c>
      <c r="D13" s="19">
        <v>1</v>
      </c>
      <c r="E13" s="17">
        <v>0</v>
      </c>
      <c r="F13" s="18">
        <v>1</v>
      </c>
      <c r="G13" s="19">
        <f t="shared" si="0"/>
        <v>1</v>
      </c>
      <c r="H13" s="17"/>
      <c r="I13" s="18"/>
      <c r="J13" s="19">
        <f t="shared" si="1"/>
        <v>0</v>
      </c>
      <c r="K13" s="17"/>
      <c r="L13" s="18"/>
      <c r="M13" s="19">
        <f t="shared" si="2"/>
        <v>0</v>
      </c>
      <c r="N13" s="20"/>
      <c r="O13" s="18"/>
      <c r="P13" s="18"/>
      <c r="Q13" s="18">
        <v>0</v>
      </c>
      <c r="R13" s="21">
        <f t="shared" si="3"/>
        <v>0</v>
      </c>
      <c r="S13" s="19">
        <f t="shared" si="3"/>
        <v>0</v>
      </c>
      <c r="T13" s="17"/>
      <c r="U13" s="18"/>
      <c r="V13" s="19">
        <f t="shared" si="4"/>
        <v>0</v>
      </c>
      <c r="W13" s="17" t="s">
        <v>37</v>
      </c>
      <c r="X13" s="18">
        <v>0</v>
      </c>
      <c r="Y13" s="19">
        <v>0</v>
      </c>
      <c r="Z13" s="17">
        <v>1</v>
      </c>
      <c r="AA13" s="18">
        <v>1</v>
      </c>
      <c r="AB13" s="22">
        <f t="shared" si="6"/>
        <v>2</v>
      </c>
    </row>
    <row r="14" spans="1:28" s="7" customFormat="1" ht="15" customHeight="1">
      <c r="A14" s="32" t="s">
        <v>3</v>
      </c>
      <c r="B14" s="17" t="s">
        <v>37</v>
      </c>
      <c r="C14" s="18" t="s">
        <v>37</v>
      </c>
      <c r="D14" s="19" t="s">
        <v>37</v>
      </c>
      <c r="E14" s="17"/>
      <c r="F14" s="18"/>
      <c r="G14" s="19">
        <f t="shared" si="0"/>
        <v>0</v>
      </c>
      <c r="H14" s="17"/>
      <c r="I14" s="18"/>
      <c r="J14" s="19">
        <f t="shared" si="1"/>
        <v>0</v>
      </c>
      <c r="K14" s="17">
        <v>0</v>
      </c>
      <c r="L14" s="18">
        <v>0</v>
      </c>
      <c r="M14" s="19">
        <f t="shared" si="2"/>
        <v>0</v>
      </c>
      <c r="N14" s="20"/>
      <c r="O14" s="18"/>
      <c r="P14" s="18"/>
      <c r="Q14" s="18"/>
      <c r="R14" s="21">
        <f t="shared" si="3"/>
        <v>0</v>
      </c>
      <c r="S14" s="19">
        <f t="shared" si="3"/>
        <v>0</v>
      </c>
      <c r="T14" s="17"/>
      <c r="U14" s="18"/>
      <c r="V14" s="19">
        <f t="shared" si="4"/>
        <v>0</v>
      </c>
      <c r="W14" s="17"/>
      <c r="X14" s="18"/>
      <c r="Y14" s="19">
        <f t="shared" si="5"/>
        <v>0</v>
      </c>
      <c r="Z14" s="17">
        <v>0</v>
      </c>
      <c r="AA14" s="18">
        <v>0</v>
      </c>
      <c r="AB14" s="22">
        <f t="shared" si="6"/>
        <v>0</v>
      </c>
    </row>
    <row r="15" spans="1:28" s="7" customFormat="1" ht="15" customHeight="1">
      <c r="A15" s="32" t="s">
        <v>24</v>
      </c>
      <c r="B15" s="17">
        <v>1</v>
      </c>
      <c r="C15" s="18">
        <v>1</v>
      </c>
      <c r="D15" s="19">
        <f>C15+B15</f>
        <v>2</v>
      </c>
      <c r="E15" s="17"/>
      <c r="F15" s="18"/>
      <c r="G15" s="19">
        <f t="shared" si="0"/>
        <v>0</v>
      </c>
      <c r="H15" s="17"/>
      <c r="I15" s="18">
        <v>0</v>
      </c>
      <c r="J15" s="19">
        <f t="shared" si="1"/>
        <v>0</v>
      </c>
      <c r="K15" s="17"/>
      <c r="L15" s="18">
        <v>1</v>
      </c>
      <c r="M15" s="19">
        <f t="shared" si="2"/>
        <v>1</v>
      </c>
      <c r="N15" s="20"/>
      <c r="O15" s="18">
        <v>0</v>
      </c>
      <c r="P15" s="18"/>
      <c r="Q15" s="18">
        <v>0</v>
      </c>
      <c r="R15" s="21">
        <f t="shared" si="3"/>
        <v>0</v>
      </c>
      <c r="S15" s="19">
        <f t="shared" si="3"/>
        <v>0</v>
      </c>
      <c r="T15" s="17"/>
      <c r="U15" s="18"/>
      <c r="V15" s="19">
        <f t="shared" si="4"/>
        <v>0</v>
      </c>
      <c r="W15" s="17"/>
      <c r="X15" s="18"/>
      <c r="Y15" s="19">
        <f t="shared" si="5"/>
        <v>0</v>
      </c>
      <c r="Z15" s="17">
        <v>1</v>
      </c>
      <c r="AA15" s="18">
        <v>0</v>
      </c>
      <c r="AB15" s="22">
        <f t="shared" si="6"/>
        <v>1</v>
      </c>
    </row>
    <row r="16" spans="1:28" s="7" customFormat="1" ht="15" customHeight="1">
      <c r="A16" s="32" t="s">
        <v>4</v>
      </c>
      <c r="B16" s="17" t="s">
        <v>37</v>
      </c>
      <c r="C16" s="18">
        <v>1</v>
      </c>
      <c r="D16" s="19">
        <v>1</v>
      </c>
      <c r="E16" s="17">
        <v>0</v>
      </c>
      <c r="F16" s="18"/>
      <c r="G16" s="19">
        <f t="shared" si="0"/>
        <v>0</v>
      </c>
      <c r="H16" s="17"/>
      <c r="I16" s="18"/>
      <c r="J16" s="19">
        <f t="shared" si="1"/>
        <v>0</v>
      </c>
      <c r="K16" s="17">
        <v>0</v>
      </c>
      <c r="L16" s="18">
        <v>1</v>
      </c>
      <c r="M16" s="19">
        <f t="shared" si="2"/>
        <v>1</v>
      </c>
      <c r="N16" s="20"/>
      <c r="O16" s="18"/>
      <c r="P16" s="18">
        <v>0</v>
      </c>
      <c r="Q16" s="18">
        <v>0</v>
      </c>
      <c r="R16" s="21">
        <f t="shared" si="3"/>
        <v>0</v>
      </c>
      <c r="S16" s="19">
        <f t="shared" si="3"/>
        <v>0</v>
      </c>
      <c r="T16" s="17"/>
      <c r="U16" s="18">
        <v>0</v>
      </c>
      <c r="V16" s="19">
        <f t="shared" si="4"/>
        <v>0</v>
      </c>
      <c r="W16" s="17"/>
      <c r="X16" s="18"/>
      <c r="Y16" s="19">
        <f t="shared" si="5"/>
        <v>0</v>
      </c>
      <c r="Z16" s="17">
        <v>0</v>
      </c>
      <c r="AA16" s="18" t="s">
        <v>37</v>
      </c>
      <c r="AB16" s="22">
        <v>0</v>
      </c>
    </row>
    <row r="17" spans="1:28" s="7" customFormat="1" ht="15" customHeight="1" thickBot="1">
      <c r="A17" s="34" t="s">
        <v>5</v>
      </c>
      <c r="B17" s="24" t="s">
        <v>37</v>
      </c>
      <c r="C17" s="25">
        <v>2</v>
      </c>
      <c r="D17" s="26">
        <v>2</v>
      </c>
      <c r="E17" s="24">
        <v>0</v>
      </c>
      <c r="F17" s="25">
        <v>0</v>
      </c>
      <c r="G17" s="26">
        <f t="shared" si="0"/>
        <v>0</v>
      </c>
      <c r="H17" s="24"/>
      <c r="I17" s="25">
        <v>1</v>
      </c>
      <c r="J17" s="26">
        <f t="shared" si="1"/>
        <v>1</v>
      </c>
      <c r="K17" s="24">
        <v>0</v>
      </c>
      <c r="L17" s="25">
        <v>1</v>
      </c>
      <c r="M17" s="26">
        <f t="shared" si="2"/>
        <v>1</v>
      </c>
      <c r="N17" s="27">
        <v>0</v>
      </c>
      <c r="O17" s="25"/>
      <c r="P17" s="25"/>
      <c r="Q17" s="25"/>
      <c r="R17" s="28">
        <f t="shared" si="3"/>
        <v>0</v>
      </c>
      <c r="S17" s="26">
        <f t="shared" si="3"/>
        <v>0</v>
      </c>
      <c r="T17" s="24"/>
      <c r="U17" s="25"/>
      <c r="V17" s="26">
        <f t="shared" si="4"/>
        <v>0</v>
      </c>
      <c r="W17" s="24"/>
      <c r="X17" s="25"/>
      <c r="Y17" s="26">
        <f t="shared" si="5"/>
        <v>0</v>
      </c>
      <c r="Z17" s="24">
        <v>0</v>
      </c>
      <c r="AA17" s="25">
        <v>0</v>
      </c>
      <c r="AB17" s="29">
        <f t="shared" si="6"/>
        <v>0</v>
      </c>
    </row>
    <row r="18" spans="1:28" s="7" customFormat="1" ht="15" customHeight="1">
      <c r="A18" s="31" t="s">
        <v>12</v>
      </c>
      <c r="B18" s="10" t="s">
        <v>37</v>
      </c>
      <c r="C18" s="13">
        <v>1</v>
      </c>
      <c r="D18" s="12">
        <v>1</v>
      </c>
      <c r="E18" s="10"/>
      <c r="F18" s="13"/>
      <c r="G18" s="12"/>
      <c r="H18" s="10"/>
      <c r="I18" s="13">
        <v>0</v>
      </c>
      <c r="J18" s="12">
        <v>0</v>
      </c>
      <c r="K18" s="10"/>
      <c r="L18" s="13"/>
      <c r="M18" s="12"/>
      <c r="N18" s="14"/>
      <c r="O18" s="13"/>
      <c r="P18" s="13"/>
      <c r="Q18" s="13"/>
      <c r="R18" s="15"/>
      <c r="S18" s="12"/>
      <c r="T18" s="10">
        <v>0</v>
      </c>
      <c r="U18" s="13">
        <v>1</v>
      </c>
      <c r="V18" s="12">
        <v>1</v>
      </c>
      <c r="W18" s="10"/>
      <c r="X18" s="13"/>
      <c r="Y18" s="12"/>
      <c r="Z18" s="10">
        <v>0</v>
      </c>
      <c r="AA18" s="13">
        <v>0</v>
      </c>
      <c r="AB18" s="16">
        <f t="shared" si="6"/>
        <v>0</v>
      </c>
    </row>
    <row r="19" spans="1:28" s="7" customFormat="1" ht="15" customHeight="1">
      <c r="A19" s="32" t="s">
        <v>6</v>
      </c>
      <c r="B19" s="35">
        <v>1</v>
      </c>
      <c r="C19" s="36" t="s">
        <v>37</v>
      </c>
      <c r="D19" s="37">
        <v>1</v>
      </c>
      <c r="E19" s="38">
        <v>1</v>
      </c>
      <c r="F19" s="36">
        <v>2</v>
      </c>
      <c r="G19" s="37">
        <f>F19+E19</f>
        <v>3</v>
      </c>
      <c r="H19" s="38"/>
      <c r="I19" s="36"/>
      <c r="J19" s="37">
        <f>I19+H19</f>
        <v>0</v>
      </c>
      <c r="K19" s="38">
        <v>0</v>
      </c>
      <c r="L19" s="36">
        <v>0</v>
      </c>
      <c r="M19" s="37">
        <f>L19+K19</f>
        <v>0</v>
      </c>
      <c r="N19" s="39"/>
      <c r="O19" s="36"/>
      <c r="P19" s="36"/>
      <c r="Q19" s="36"/>
      <c r="R19" s="40">
        <f aca="true" t="shared" si="7" ref="R19:S23">N19+P19</f>
        <v>0</v>
      </c>
      <c r="S19" s="37">
        <f t="shared" si="7"/>
        <v>0</v>
      </c>
      <c r="T19" s="38"/>
      <c r="U19" s="36"/>
      <c r="V19" s="37">
        <f>U19+T19</f>
        <v>0</v>
      </c>
      <c r="W19" s="38"/>
      <c r="X19" s="36"/>
      <c r="Y19" s="37">
        <f>X19+W19</f>
        <v>0</v>
      </c>
      <c r="Z19" s="38">
        <f>B19+E19+N19-K19-W19</f>
        <v>2</v>
      </c>
      <c r="AA19" s="36">
        <v>2</v>
      </c>
      <c r="AB19" s="41">
        <f>AA19+Z19</f>
        <v>4</v>
      </c>
    </row>
    <row r="20" spans="1:28" s="7" customFormat="1" ht="15" customHeight="1">
      <c r="A20" s="32" t="s">
        <v>7</v>
      </c>
      <c r="B20" s="23">
        <v>2</v>
      </c>
      <c r="C20" s="18">
        <v>1</v>
      </c>
      <c r="D20" s="19">
        <f>C20+B20</f>
        <v>3</v>
      </c>
      <c r="E20" s="17">
        <v>0</v>
      </c>
      <c r="F20" s="18">
        <v>2</v>
      </c>
      <c r="G20" s="19">
        <v>2</v>
      </c>
      <c r="H20" s="17"/>
      <c r="I20" s="18"/>
      <c r="J20" s="19">
        <f>I20+H20</f>
        <v>0</v>
      </c>
      <c r="K20" s="17">
        <v>1</v>
      </c>
      <c r="L20" s="18"/>
      <c r="M20" s="19">
        <f>L20+K20</f>
        <v>1</v>
      </c>
      <c r="N20" s="20"/>
      <c r="O20" s="18"/>
      <c r="P20" s="18"/>
      <c r="Q20" s="18"/>
      <c r="R20" s="21">
        <f t="shared" si="7"/>
        <v>0</v>
      </c>
      <c r="S20" s="19">
        <f t="shared" si="7"/>
        <v>0</v>
      </c>
      <c r="T20" s="17"/>
      <c r="U20" s="18">
        <v>2</v>
      </c>
      <c r="V20" s="19">
        <f>U20+T20</f>
        <v>2</v>
      </c>
      <c r="W20" s="17"/>
      <c r="X20" s="18"/>
      <c r="Y20" s="19">
        <f>X20+W20</f>
        <v>0</v>
      </c>
      <c r="Z20" s="17">
        <f>B20+E20+N20-K20-W20</f>
        <v>1</v>
      </c>
      <c r="AA20" s="18">
        <v>1</v>
      </c>
      <c r="AB20" s="22">
        <f>AA20+Z20</f>
        <v>2</v>
      </c>
    </row>
    <row r="21" spans="1:28" s="7" customFormat="1" ht="15" customHeight="1">
      <c r="A21" s="32" t="s">
        <v>8</v>
      </c>
      <c r="B21" s="23">
        <v>1</v>
      </c>
      <c r="C21" s="18">
        <v>1</v>
      </c>
      <c r="D21" s="19">
        <f>C21+B21</f>
        <v>2</v>
      </c>
      <c r="E21" s="17">
        <v>1</v>
      </c>
      <c r="F21" s="18"/>
      <c r="G21" s="19">
        <f>F21+E21</f>
        <v>1</v>
      </c>
      <c r="H21" s="17"/>
      <c r="I21" s="18"/>
      <c r="J21" s="19">
        <f>I21+H21</f>
        <v>0</v>
      </c>
      <c r="K21" s="17"/>
      <c r="L21" s="18">
        <v>0</v>
      </c>
      <c r="M21" s="19">
        <f>L21+K21</f>
        <v>0</v>
      </c>
      <c r="N21" s="20"/>
      <c r="O21" s="18">
        <v>0</v>
      </c>
      <c r="P21" s="18"/>
      <c r="Q21" s="18"/>
      <c r="R21" s="21">
        <f t="shared" si="7"/>
        <v>0</v>
      </c>
      <c r="S21" s="19">
        <f t="shared" si="7"/>
        <v>0</v>
      </c>
      <c r="T21" s="17">
        <v>1</v>
      </c>
      <c r="U21" s="18">
        <v>1</v>
      </c>
      <c r="V21" s="19">
        <f>U21+T21</f>
        <v>2</v>
      </c>
      <c r="W21" s="17"/>
      <c r="X21" s="18"/>
      <c r="Y21" s="19">
        <f>X21+W21</f>
        <v>0</v>
      </c>
      <c r="Z21" s="17">
        <v>1</v>
      </c>
      <c r="AA21" s="18">
        <v>0</v>
      </c>
      <c r="AB21" s="22">
        <f>AA21+Z21</f>
        <v>1</v>
      </c>
    </row>
    <row r="22" spans="1:28" s="7" customFormat="1" ht="15" customHeight="1">
      <c r="A22" s="32" t="s">
        <v>9</v>
      </c>
      <c r="B22" s="23">
        <v>1</v>
      </c>
      <c r="C22" s="18" t="s">
        <v>37</v>
      </c>
      <c r="D22" s="19">
        <v>1</v>
      </c>
      <c r="E22" s="17">
        <v>0</v>
      </c>
      <c r="F22" s="18"/>
      <c r="G22" s="19">
        <f>F22+E22</f>
        <v>0</v>
      </c>
      <c r="H22" s="17">
        <v>1</v>
      </c>
      <c r="I22" s="18"/>
      <c r="J22" s="19">
        <f>I22+H22</f>
        <v>1</v>
      </c>
      <c r="K22" s="17"/>
      <c r="L22" s="18"/>
      <c r="M22" s="19">
        <f>L22+K22</f>
        <v>0</v>
      </c>
      <c r="N22" s="20">
        <v>0</v>
      </c>
      <c r="O22" s="18"/>
      <c r="P22" s="18"/>
      <c r="Q22" s="18"/>
      <c r="R22" s="21">
        <f t="shared" si="7"/>
        <v>0</v>
      </c>
      <c r="S22" s="19">
        <f t="shared" si="7"/>
        <v>0</v>
      </c>
      <c r="T22" s="17">
        <v>1</v>
      </c>
      <c r="U22" s="18"/>
      <c r="V22" s="19">
        <f>U22+T22</f>
        <v>1</v>
      </c>
      <c r="W22" s="17"/>
      <c r="X22" s="18"/>
      <c r="Y22" s="19">
        <f>X22+W22</f>
        <v>0</v>
      </c>
      <c r="Z22" s="17">
        <v>0</v>
      </c>
      <c r="AA22" s="18">
        <v>0</v>
      </c>
      <c r="AB22" s="22">
        <f>AA22+Z22</f>
        <v>0</v>
      </c>
    </row>
    <row r="23" spans="1:28" s="7" customFormat="1" ht="15" customHeight="1" thickBot="1">
      <c r="A23" s="33" t="s">
        <v>17</v>
      </c>
      <c r="B23" s="30" t="s">
        <v>37</v>
      </c>
      <c r="C23" s="25" t="s">
        <v>37</v>
      </c>
      <c r="D23" s="26" t="s">
        <v>37</v>
      </c>
      <c r="E23" s="24"/>
      <c r="F23" s="25" t="s">
        <v>37</v>
      </c>
      <c r="G23" s="26" t="s">
        <v>37</v>
      </c>
      <c r="H23" s="24"/>
      <c r="I23" s="25"/>
      <c r="J23" s="26">
        <f>I23+H23</f>
        <v>0</v>
      </c>
      <c r="K23" s="24" t="s">
        <v>37</v>
      </c>
      <c r="L23" s="25" t="s">
        <v>37</v>
      </c>
      <c r="M23" s="26" t="s">
        <v>37</v>
      </c>
      <c r="N23" s="27"/>
      <c r="O23" s="25">
        <v>0</v>
      </c>
      <c r="P23" s="25"/>
      <c r="Q23" s="25">
        <v>0</v>
      </c>
      <c r="R23" s="28">
        <f t="shared" si="7"/>
        <v>0</v>
      </c>
      <c r="S23" s="26">
        <f t="shared" si="7"/>
        <v>0</v>
      </c>
      <c r="T23" s="24"/>
      <c r="U23" s="25"/>
      <c r="V23" s="26">
        <f>U23+T23</f>
        <v>0</v>
      </c>
      <c r="W23" s="24"/>
      <c r="X23" s="25"/>
      <c r="Y23" s="26">
        <f>X23+W23</f>
        <v>0</v>
      </c>
      <c r="Z23" s="24">
        <v>0</v>
      </c>
      <c r="AA23" s="25">
        <v>0</v>
      </c>
      <c r="AB23" s="29">
        <f>AA23+Z23</f>
        <v>0</v>
      </c>
    </row>
    <row r="24" spans="1:28" s="7" customFormat="1" ht="15" customHeight="1">
      <c r="A24" s="42" t="s">
        <v>29</v>
      </c>
      <c r="B24" s="10">
        <v>1</v>
      </c>
      <c r="C24" s="13">
        <v>1</v>
      </c>
      <c r="D24" s="12">
        <v>2</v>
      </c>
      <c r="E24" s="10"/>
      <c r="F24" s="13"/>
      <c r="G24" s="12"/>
      <c r="H24" s="10"/>
      <c r="I24" s="13"/>
      <c r="J24" s="12"/>
      <c r="K24" s="10"/>
      <c r="L24" s="13"/>
      <c r="M24" s="12"/>
      <c r="N24" s="14"/>
      <c r="O24" s="13"/>
      <c r="P24" s="13"/>
      <c r="Q24" s="13">
        <v>1</v>
      </c>
      <c r="R24" s="15"/>
      <c r="S24" s="12">
        <v>1</v>
      </c>
      <c r="T24" s="10">
        <v>1</v>
      </c>
      <c r="U24" s="13"/>
      <c r="V24" s="12">
        <v>1</v>
      </c>
      <c r="W24" s="10"/>
      <c r="X24" s="13"/>
      <c r="Y24" s="12"/>
      <c r="Z24" s="10">
        <v>0</v>
      </c>
      <c r="AA24" s="13">
        <v>0</v>
      </c>
      <c r="AB24" s="16">
        <v>0</v>
      </c>
    </row>
    <row r="25" spans="1:28" s="7" customFormat="1" ht="15" customHeight="1">
      <c r="A25" s="32" t="s">
        <v>30</v>
      </c>
      <c r="B25" s="17">
        <v>2</v>
      </c>
      <c r="C25" s="18">
        <v>1</v>
      </c>
      <c r="D25" s="19">
        <v>3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1</v>
      </c>
      <c r="U25" s="18"/>
      <c r="V25" s="19">
        <v>1</v>
      </c>
      <c r="W25" s="17"/>
      <c r="X25" s="18"/>
      <c r="Y25" s="19"/>
      <c r="Z25" s="17">
        <v>1</v>
      </c>
      <c r="AA25" s="18">
        <v>1</v>
      </c>
      <c r="AB25" s="22">
        <v>2</v>
      </c>
    </row>
    <row r="26" spans="1:28" s="7" customFormat="1" ht="15" customHeight="1">
      <c r="A26" s="32" t="s">
        <v>10</v>
      </c>
      <c r="B26" s="48"/>
      <c r="C26" s="36">
        <v>1</v>
      </c>
      <c r="D26" s="37">
        <v>1</v>
      </c>
      <c r="E26" s="38"/>
      <c r="F26" s="36">
        <v>0</v>
      </c>
      <c r="G26" s="37">
        <v>0</v>
      </c>
      <c r="H26" s="38"/>
      <c r="I26" s="36"/>
      <c r="J26" s="37"/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>
        <v>1</v>
      </c>
      <c r="V26" s="37">
        <v>1</v>
      </c>
      <c r="W26" s="38"/>
      <c r="X26" s="36">
        <v>0</v>
      </c>
      <c r="Y26" s="37">
        <v>0</v>
      </c>
      <c r="Z26" s="38"/>
      <c r="AA26" s="36">
        <v>0</v>
      </c>
      <c r="AB26" s="41">
        <v>0</v>
      </c>
    </row>
    <row r="27" spans="1:28" s="7" customFormat="1" ht="15" customHeight="1">
      <c r="A27" s="9" t="s">
        <v>52</v>
      </c>
      <c r="B27" s="38"/>
      <c r="C27" s="36">
        <v>1</v>
      </c>
      <c r="D27" s="37">
        <f>C27+B27</f>
        <v>1</v>
      </c>
      <c r="E27" s="38"/>
      <c r="F27" s="36"/>
      <c r="G27" s="37">
        <f>F27+E27</f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>
        <v>1</v>
      </c>
      <c r="Q27" s="36"/>
      <c r="R27" s="40">
        <f>N27+P27</f>
        <v>1</v>
      </c>
      <c r="S27" s="37">
        <f>O27+Q27</f>
        <v>0</v>
      </c>
      <c r="T27" s="38"/>
      <c r="U27" s="36"/>
      <c r="V27" s="37">
        <f>U27+T27</f>
        <v>0</v>
      </c>
      <c r="W27" s="38"/>
      <c r="X27" s="36"/>
      <c r="Y27" s="37">
        <f>X27+W27</f>
        <v>0</v>
      </c>
      <c r="Z27" s="38">
        <f>B27+E27+N27-K27-W27</f>
        <v>0</v>
      </c>
      <c r="AA27" s="36">
        <v>2</v>
      </c>
      <c r="AB27" s="41">
        <f>AA27+Z27</f>
        <v>2</v>
      </c>
    </row>
    <row r="28" spans="1:28" s="7" customFormat="1" ht="15" customHeight="1">
      <c r="A28" s="8" t="s">
        <v>31</v>
      </c>
      <c r="B28" s="17">
        <v>1</v>
      </c>
      <c r="C28" s="18">
        <v>1</v>
      </c>
      <c r="D28" s="19">
        <f>C28+B28</f>
        <v>2</v>
      </c>
      <c r="E28" s="17"/>
      <c r="F28" s="18"/>
      <c r="G28" s="19">
        <f>F28+E28</f>
        <v>0</v>
      </c>
      <c r="H28" s="17"/>
      <c r="I28" s="18"/>
      <c r="J28" s="19">
        <f>I28+H28</f>
        <v>0</v>
      </c>
      <c r="K28" s="17">
        <v>1</v>
      </c>
      <c r="L28" s="18"/>
      <c r="M28" s="19">
        <f>L28+K28</f>
        <v>1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>
        <v>0</v>
      </c>
      <c r="U28" s="18">
        <v>1</v>
      </c>
      <c r="V28" s="19">
        <f>U28+T28</f>
        <v>1</v>
      </c>
      <c r="W28" s="17"/>
      <c r="X28" s="18"/>
      <c r="Y28" s="19">
        <f>X28+W28</f>
        <v>0</v>
      </c>
      <c r="Z28" s="17">
        <v>0</v>
      </c>
      <c r="AA28" s="18">
        <v>0</v>
      </c>
      <c r="AB28" s="22">
        <f>AA28+Z28</f>
        <v>0</v>
      </c>
    </row>
    <row r="29" spans="1:28" s="7" customFormat="1" ht="15" customHeight="1">
      <c r="A29" s="8" t="s">
        <v>11</v>
      </c>
      <c r="B29" s="17">
        <v>1</v>
      </c>
      <c r="C29" s="18" t="s">
        <v>37</v>
      </c>
      <c r="D29" s="19">
        <v>1</v>
      </c>
      <c r="E29" s="17"/>
      <c r="F29" s="18"/>
      <c r="G29" s="19"/>
      <c r="H29" s="17"/>
      <c r="I29" s="18"/>
      <c r="J29" s="19"/>
      <c r="K29" s="17"/>
      <c r="L29" s="18"/>
      <c r="M29" s="19"/>
      <c r="N29" s="20"/>
      <c r="O29" s="18"/>
      <c r="P29" s="18"/>
      <c r="Q29" s="18"/>
      <c r="R29" s="21"/>
      <c r="S29" s="19"/>
      <c r="T29" s="17">
        <v>1</v>
      </c>
      <c r="U29" s="18"/>
      <c r="V29" s="19">
        <v>1</v>
      </c>
      <c r="W29" s="17"/>
      <c r="X29" s="18"/>
      <c r="Y29" s="19"/>
      <c r="Z29" s="17"/>
      <c r="AA29" s="18"/>
      <c r="AB29" s="22"/>
    </row>
    <row r="30" spans="1:28" s="7" customFormat="1" ht="15" customHeight="1">
      <c r="A30" s="8" t="s">
        <v>32</v>
      </c>
      <c r="B30" s="17">
        <v>1</v>
      </c>
      <c r="C30" s="18">
        <v>1</v>
      </c>
      <c r="D30" s="19">
        <f>C30+B30</f>
        <v>2</v>
      </c>
      <c r="E30" s="17"/>
      <c r="F30" s="18"/>
      <c r="G30" s="19">
        <f>F30+E30</f>
        <v>0</v>
      </c>
      <c r="H30" s="17"/>
      <c r="I30" s="18"/>
      <c r="J30" s="19">
        <f>I30+H30</f>
        <v>0</v>
      </c>
      <c r="K30" s="17">
        <v>1</v>
      </c>
      <c r="L30" s="18">
        <v>1</v>
      </c>
      <c r="M30" s="19">
        <f>L30+K30</f>
        <v>2</v>
      </c>
      <c r="N30" s="20"/>
      <c r="O30" s="18"/>
      <c r="P30" s="18"/>
      <c r="Q30" s="18">
        <v>0</v>
      </c>
      <c r="R30" s="21">
        <f>N30+P30</f>
        <v>0</v>
      </c>
      <c r="S30" s="19">
        <f>O30+Q30</f>
        <v>0</v>
      </c>
      <c r="T30" s="17">
        <v>0</v>
      </c>
      <c r="U30" s="18">
        <v>0</v>
      </c>
      <c r="V30" s="19">
        <f>U30+T30</f>
        <v>0</v>
      </c>
      <c r="W30" s="17"/>
      <c r="X30" s="18"/>
      <c r="Y30" s="19">
        <f>X30+W30</f>
        <v>0</v>
      </c>
      <c r="Z30" s="17" t="s">
        <v>37</v>
      </c>
      <c r="AA30" s="18" t="s">
        <v>37</v>
      </c>
      <c r="AB30" s="22" t="s">
        <v>37</v>
      </c>
    </row>
    <row r="31" spans="1:28" s="7" customFormat="1" ht="15" customHeight="1">
      <c r="A31" s="8" t="s">
        <v>43</v>
      </c>
      <c r="B31" s="17"/>
      <c r="C31" s="18">
        <v>1</v>
      </c>
      <c r="D31" s="19">
        <v>1</v>
      </c>
      <c r="E31" s="17"/>
      <c r="F31" s="18">
        <v>0</v>
      </c>
      <c r="G31" s="19">
        <v>0</v>
      </c>
      <c r="H31" s="17"/>
      <c r="I31" s="18">
        <v>0</v>
      </c>
      <c r="J31" s="19">
        <v>0</v>
      </c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>
        <v>1</v>
      </c>
      <c r="V31" s="19">
        <v>1</v>
      </c>
      <c r="W31" s="17"/>
      <c r="X31" s="18"/>
      <c r="Y31" s="19"/>
      <c r="Z31" s="17"/>
      <c r="AA31" s="18">
        <v>0</v>
      </c>
      <c r="AB31" s="22">
        <v>0</v>
      </c>
    </row>
    <row r="32" spans="1:28" s="7" customFormat="1" ht="15" customHeight="1">
      <c r="A32" s="8" t="s">
        <v>38</v>
      </c>
      <c r="B32" s="17">
        <v>1</v>
      </c>
      <c r="C32" s="18">
        <v>1</v>
      </c>
      <c r="D32" s="19">
        <v>2</v>
      </c>
      <c r="E32" s="17"/>
      <c r="F32" s="18"/>
      <c r="G32" s="19"/>
      <c r="H32" s="17"/>
      <c r="I32" s="18"/>
      <c r="J32" s="19"/>
      <c r="K32" s="17"/>
      <c r="L32" s="18"/>
      <c r="M32" s="19"/>
      <c r="N32" s="20"/>
      <c r="O32" s="18"/>
      <c r="P32" s="18"/>
      <c r="Q32" s="18"/>
      <c r="R32" s="21"/>
      <c r="S32" s="19"/>
      <c r="T32" s="17"/>
      <c r="U32" s="18"/>
      <c r="V32" s="19"/>
      <c r="W32" s="17"/>
      <c r="X32" s="18"/>
      <c r="Y32" s="19"/>
      <c r="Z32" s="17">
        <v>1</v>
      </c>
      <c r="AA32" s="18">
        <v>1</v>
      </c>
      <c r="AB32" s="22">
        <v>2</v>
      </c>
    </row>
    <row r="33" spans="1:28" s="7" customFormat="1" ht="15" customHeight="1">
      <c r="A33" s="8" t="s">
        <v>33</v>
      </c>
      <c r="B33" s="17"/>
      <c r="C33" s="18">
        <v>1</v>
      </c>
      <c r="D33" s="19">
        <v>1</v>
      </c>
      <c r="E33" s="17"/>
      <c r="F33" s="18"/>
      <c r="G33" s="19"/>
      <c r="H33" s="17"/>
      <c r="I33" s="18"/>
      <c r="J33" s="19"/>
      <c r="K33" s="17"/>
      <c r="L33" s="18"/>
      <c r="M33" s="19"/>
      <c r="N33" s="20"/>
      <c r="O33" s="18"/>
      <c r="P33" s="18"/>
      <c r="Q33" s="18"/>
      <c r="R33" s="21"/>
      <c r="S33" s="19"/>
      <c r="T33" s="17"/>
      <c r="U33" s="18"/>
      <c r="V33" s="19"/>
      <c r="W33" s="17"/>
      <c r="X33" s="18"/>
      <c r="Y33" s="19"/>
      <c r="Z33" s="17"/>
      <c r="AA33" s="18">
        <v>1</v>
      </c>
      <c r="AB33" s="22">
        <v>1</v>
      </c>
    </row>
    <row r="34" spans="1:28" s="7" customFormat="1" ht="15" customHeight="1">
      <c r="A34" s="8" t="s">
        <v>39</v>
      </c>
      <c r="B34" s="17">
        <v>2</v>
      </c>
      <c r="C34" s="18">
        <v>1</v>
      </c>
      <c r="D34" s="19">
        <f>C34+B34</f>
        <v>3</v>
      </c>
      <c r="E34" s="17"/>
      <c r="F34" s="18">
        <v>0</v>
      </c>
      <c r="G34" s="19">
        <f>F34+E34</f>
        <v>0</v>
      </c>
      <c r="H34" s="17"/>
      <c r="I34" s="18"/>
      <c r="J34" s="19">
        <f>I34+H34</f>
        <v>0</v>
      </c>
      <c r="K34" s="17"/>
      <c r="L34" s="18">
        <v>0</v>
      </c>
      <c r="M34" s="19">
        <f>L34+K34</f>
        <v>0</v>
      </c>
      <c r="N34" s="20"/>
      <c r="O34" s="18">
        <v>1</v>
      </c>
      <c r="P34" s="18"/>
      <c r="Q34" s="18"/>
      <c r="R34" s="21">
        <f>N34+P34</f>
        <v>0</v>
      </c>
      <c r="S34" s="19">
        <f>O34+Q34</f>
        <v>1</v>
      </c>
      <c r="T34" s="17"/>
      <c r="U34" s="18">
        <v>1</v>
      </c>
      <c r="V34" s="19">
        <f>U34+T34</f>
        <v>1</v>
      </c>
      <c r="W34" s="17"/>
      <c r="X34" s="18"/>
      <c r="Y34" s="19">
        <f>X34+W34</f>
        <v>0</v>
      </c>
      <c r="Z34" s="17">
        <v>1</v>
      </c>
      <c r="AA34" s="18">
        <v>0</v>
      </c>
      <c r="AB34" s="22">
        <f>AA34+Z34</f>
        <v>1</v>
      </c>
    </row>
    <row r="35" spans="1:28" s="7" customFormat="1" ht="15" customHeight="1">
      <c r="A35" s="8" t="s">
        <v>40</v>
      </c>
      <c r="B35" s="17">
        <v>1</v>
      </c>
      <c r="C35" s="18"/>
      <c r="D35" s="19">
        <v>1</v>
      </c>
      <c r="E35" s="17">
        <v>1</v>
      </c>
      <c r="F35" s="18">
        <v>1</v>
      </c>
      <c r="G35" s="19">
        <v>2</v>
      </c>
      <c r="H35" s="17"/>
      <c r="I35" s="18"/>
      <c r="J35" s="19"/>
      <c r="K35" s="17"/>
      <c r="L35" s="18"/>
      <c r="M35" s="19"/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2</v>
      </c>
      <c r="AA35" s="18">
        <v>1</v>
      </c>
      <c r="AB35" s="22">
        <v>3</v>
      </c>
    </row>
    <row r="36" spans="1:28" s="7" customFormat="1" ht="15" customHeight="1">
      <c r="A36" s="8" t="s">
        <v>13</v>
      </c>
      <c r="B36" s="17"/>
      <c r="C36" s="18">
        <v>1</v>
      </c>
      <c r="D36" s="19">
        <v>1</v>
      </c>
      <c r="E36" s="17"/>
      <c r="F36" s="18">
        <v>0</v>
      </c>
      <c r="G36" s="19">
        <v>0</v>
      </c>
      <c r="H36" s="17"/>
      <c r="I36" s="18"/>
      <c r="J36" s="19"/>
      <c r="K36" s="17"/>
      <c r="L36" s="18">
        <v>1</v>
      </c>
      <c r="M36" s="19">
        <v>1</v>
      </c>
      <c r="N36" s="20"/>
      <c r="O36" s="18"/>
      <c r="P36" s="18"/>
      <c r="Q36" s="18"/>
      <c r="R36" s="21"/>
      <c r="S36" s="19"/>
      <c r="T36" s="17"/>
      <c r="U36" s="18"/>
      <c r="V36" s="19"/>
      <c r="W36" s="17"/>
      <c r="X36" s="18"/>
      <c r="Y36" s="19"/>
      <c r="Z36" s="17"/>
      <c r="AA36" s="18">
        <v>0</v>
      </c>
      <c r="AB36" s="22">
        <v>0</v>
      </c>
    </row>
    <row r="37" spans="1:28" s="7" customFormat="1" ht="15" customHeight="1">
      <c r="A37" s="8" t="s">
        <v>14</v>
      </c>
      <c r="B37" s="17">
        <v>0</v>
      </c>
      <c r="C37" s="18">
        <v>0</v>
      </c>
      <c r="D37" s="19">
        <f>C37+B37</f>
        <v>0</v>
      </c>
      <c r="E37" s="17"/>
      <c r="F37" s="18">
        <v>0</v>
      </c>
      <c r="G37" s="19">
        <f>F37+E37</f>
        <v>0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>
        <v>0</v>
      </c>
      <c r="P37" s="18">
        <v>0</v>
      </c>
      <c r="Q37" s="18">
        <v>0</v>
      </c>
      <c r="R37" s="21">
        <f aca="true" t="shared" si="8" ref="R37:S39">N37+P37</f>
        <v>0</v>
      </c>
      <c r="S37" s="19">
        <f t="shared" si="8"/>
        <v>0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>
        <v>0</v>
      </c>
      <c r="AA37" s="18">
        <v>0</v>
      </c>
      <c r="AB37" s="22">
        <f>AA37+Z37</f>
        <v>0</v>
      </c>
    </row>
    <row r="38" spans="1:28" s="7" customFormat="1" ht="15" customHeight="1">
      <c r="A38" s="8" t="s">
        <v>34</v>
      </c>
      <c r="B38" s="17">
        <v>1</v>
      </c>
      <c r="C38" s="18">
        <v>0</v>
      </c>
      <c r="D38" s="19">
        <f>C38+B38</f>
        <v>1</v>
      </c>
      <c r="E38" s="17"/>
      <c r="F38" s="18">
        <v>0</v>
      </c>
      <c r="G38" s="19">
        <f>F38+E38</f>
        <v>0</v>
      </c>
      <c r="H38" s="17"/>
      <c r="I38" s="18"/>
      <c r="J38" s="19">
        <f>I38+H38</f>
        <v>0</v>
      </c>
      <c r="K38" s="17"/>
      <c r="L38" s="18"/>
      <c r="M38" s="19">
        <f>L38+K38</f>
        <v>0</v>
      </c>
      <c r="N38" s="20">
        <v>0</v>
      </c>
      <c r="O38" s="18">
        <v>0</v>
      </c>
      <c r="P38" s="18">
        <v>0</v>
      </c>
      <c r="Q38" s="18">
        <v>0</v>
      </c>
      <c r="R38" s="21">
        <f t="shared" si="8"/>
        <v>0</v>
      </c>
      <c r="S38" s="19">
        <f t="shared" si="8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v>1</v>
      </c>
      <c r="AA38" s="18">
        <v>0</v>
      </c>
      <c r="AB38" s="22">
        <f>AA38+Z38</f>
        <v>1</v>
      </c>
    </row>
    <row r="39" spans="1:28" s="7" customFormat="1" ht="15" customHeight="1">
      <c r="A39" s="8" t="s">
        <v>35</v>
      </c>
      <c r="B39" s="17">
        <v>1</v>
      </c>
      <c r="C39" s="18">
        <v>0</v>
      </c>
      <c r="D39" s="19">
        <f>C39+B39</f>
        <v>1</v>
      </c>
      <c r="E39" s="17"/>
      <c r="F39" s="18"/>
      <c r="G39" s="19">
        <f>F39+E39</f>
        <v>0</v>
      </c>
      <c r="H39" s="17">
        <v>0</v>
      </c>
      <c r="I39" s="18"/>
      <c r="J39" s="19">
        <f>I39+H39</f>
        <v>0</v>
      </c>
      <c r="K39" s="17"/>
      <c r="L39" s="18"/>
      <c r="M39" s="19">
        <f>L39+K39</f>
        <v>0</v>
      </c>
      <c r="N39" s="20"/>
      <c r="O39" s="18"/>
      <c r="P39" s="18"/>
      <c r="Q39" s="18">
        <v>0</v>
      </c>
      <c r="R39" s="21">
        <f t="shared" si="8"/>
        <v>0</v>
      </c>
      <c r="S39" s="19">
        <f t="shared" si="8"/>
        <v>0</v>
      </c>
      <c r="T39" s="17"/>
      <c r="U39" s="18"/>
      <c r="V39" s="19">
        <f>U39+T39</f>
        <v>0</v>
      </c>
      <c r="W39" s="17">
        <v>1</v>
      </c>
      <c r="X39" s="18">
        <v>1</v>
      </c>
      <c r="Y39" s="19">
        <f>X39+W39</f>
        <v>2</v>
      </c>
      <c r="Z39" s="17">
        <v>2</v>
      </c>
      <c r="AA39" s="18">
        <v>1</v>
      </c>
      <c r="AB39" s="22">
        <f>AA39+Z39</f>
        <v>3</v>
      </c>
    </row>
    <row r="40" spans="1:28" s="7" customFormat="1" ht="15" customHeight="1">
      <c r="A40" s="8" t="s">
        <v>15</v>
      </c>
      <c r="B40" s="17"/>
      <c r="C40" s="18">
        <v>2</v>
      </c>
      <c r="D40" s="19">
        <v>2</v>
      </c>
      <c r="E40" s="17"/>
      <c r="F40" s="18"/>
      <c r="G40" s="19"/>
      <c r="H40" s="17"/>
      <c r="I40" s="18"/>
      <c r="J40" s="19"/>
      <c r="K40" s="17"/>
      <c r="L40" s="18"/>
      <c r="M40" s="19"/>
      <c r="N40" s="20"/>
      <c r="O40" s="18"/>
      <c r="P40" s="18"/>
      <c r="Q40" s="18"/>
      <c r="R40" s="21"/>
      <c r="S40" s="19"/>
      <c r="T40" s="17"/>
      <c r="U40" s="18">
        <v>1</v>
      </c>
      <c r="V40" s="19">
        <v>1</v>
      </c>
      <c r="W40" s="17">
        <v>1</v>
      </c>
      <c r="X40" s="18"/>
      <c r="Y40" s="19">
        <v>1</v>
      </c>
      <c r="Z40" s="17">
        <v>1</v>
      </c>
      <c r="AA40" s="18">
        <v>1</v>
      </c>
      <c r="AB40" s="22">
        <v>2</v>
      </c>
    </row>
    <row r="41" spans="1:28" s="7" customFormat="1" ht="15" customHeight="1" thickBot="1">
      <c r="A41" s="8" t="s">
        <v>16</v>
      </c>
      <c r="B41" s="17"/>
      <c r="C41" s="18">
        <v>1</v>
      </c>
      <c r="D41" s="19">
        <v>1</v>
      </c>
      <c r="E41" s="17"/>
      <c r="F41" s="18"/>
      <c r="G41" s="19"/>
      <c r="H41" s="17"/>
      <c r="I41" s="18"/>
      <c r="J41" s="19"/>
      <c r="K41" s="17"/>
      <c r="L41" s="18"/>
      <c r="M41" s="19"/>
      <c r="N41" s="20"/>
      <c r="O41" s="18"/>
      <c r="P41" s="18"/>
      <c r="Q41" s="18"/>
      <c r="R41" s="21"/>
      <c r="S41" s="19"/>
      <c r="T41" s="17"/>
      <c r="U41" s="18"/>
      <c r="V41" s="19"/>
      <c r="W41" s="17"/>
      <c r="X41" s="18"/>
      <c r="Y41" s="19"/>
      <c r="Z41" s="17"/>
      <c r="AA41" s="18">
        <v>2</v>
      </c>
      <c r="AB41" s="22">
        <v>2</v>
      </c>
    </row>
    <row r="42" spans="1:28" s="7" customFormat="1" ht="15" customHeight="1" thickBot="1">
      <c r="A42" s="6" t="s">
        <v>68</v>
      </c>
      <c r="B42" s="10"/>
      <c r="C42" s="13"/>
      <c r="D42" s="12">
        <f>C42+B42</f>
        <v>0</v>
      </c>
      <c r="E42" s="10"/>
      <c r="F42" s="13">
        <v>0</v>
      </c>
      <c r="G42" s="12">
        <f>F42+E42</f>
        <v>0</v>
      </c>
      <c r="H42" s="10"/>
      <c r="I42" s="13"/>
      <c r="J42" s="12">
        <f>I42+H42</f>
        <v>0</v>
      </c>
      <c r="K42" s="10"/>
      <c r="L42" s="13"/>
      <c r="M42" s="12">
        <f>L42+K42</f>
        <v>0</v>
      </c>
      <c r="N42" s="14"/>
      <c r="O42" s="13"/>
      <c r="P42" s="13"/>
      <c r="Q42" s="13"/>
      <c r="R42" s="15">
        <f>N42+P42</f>
        <v>0</v>
      </c>
      <c r="S42" s="12">
        <f>O42+Q42</f>
        <v>0</v>
      </c>
      <c r="T42" s="10"/>
      <c r="U42" s="13"/>
      <c r="V42" s="12">
        <f>U42+T42</f>
        <v>0</v>
      </c>
      <c r="W42" s="10"/>
      <c r="X42" s="13">
        <v>1</v>
      </c>
      <c r="Y42" s="12">
        <f>X42+W42</f>
        <v>1</v>
      </c>
      <c r="Z42" s="10">
        <f>B42+E42+N42-K42-W42</f>
        <v>0</v>
      </c>
      <c r="AA42" s="13">
        <v>1</v>
      </c>
      <c r="AB42" s="16">
        <f>AA42+Z42</f>
        <v>1</v>
      </c>
    </row>
    <row r="43" spans="1:28" s="7" customFormat="1" ht="15" customHeight="1" thickBot="1">
      <c r="A43" s="58" t="s">
        <v>25</v>
      </c>
      <c r="B43" s="50">
        <f aca="true" t="shared" si="9" ref="B43:G43">SUM(B11:B42)</f>
        <v>21</v>
      </c>
      <c r="C43" s="51">
        <f t="shared" si="9"/>
        <v>21</v>
      </c>
      <c r="D43" s="52">
        <f t="shared" si="9"/>
        <v>42</v>
      </c>
      <c r="E43" s="50">
        <f t="shared" si="9"/>
        <v>5</v>
      </c>
      <c r="F43" s="51">
        <f t="shared" si="9"/>
        <v>6</v>
      </c>
      <c r="G43" s="52">
        <f t="shared" si="9"/>
        <v>11</v>
      </c>
      <c r="H43" s="50">
        <v>1</v>
      </c>
      <c r="I43" s="51">
        <v>1</v>
      </c>
      <c r="J43" s="53">
        <v>2</v>
      </c>
      <c r="K43" s="50">
        <f aca="true" t="shared" si="10" ref="K43:S43">SUM(K11:K42)</f>
        <v>4</v>
      </c>
      <c r="L43" s="51">
        <f t="shared" si="10"/>
        <v>5</v>
      </c>
      <c r="M43" s="52">
        <f t="shared" si="10"/>
        <v>9</v>
      </c>
      <c r="N43" s="50">
        <f t="shared" si="10"/>
        <v>1</v>
      </c>
      <c r="O43" s="51">
        <f t="shared" si="10"/>
        <v>1</v>
      </c>
      <c r="P43" s="51">
        <f t="shared" si="10"/>
        <v>1</v>
      </c>
      <c r="Q43" s="51">
        <f t="shared" si="10"/>
        <v>1</v>
      </c>
      <c r="R43" s="51">
        <f t="shared" si="10"/>
        <v>2</v>
      </c>
      <c r="S43" s="52">
        <f t="shared" si="10"/>
        <v>2</v>
      </c>
      <c r="T43" s="50">
        <v>5</v>
      </c>
      <c r="U43" s="51">
        <v>9</v>
      </c>
      <c r="V43" s="53">
        <v>14</v>
      </c>
      <c r="W43" s="50">
        <f aca="true" t="shared" si="11" ref="W43:AB43">SUM(W11:W42)</f>
        <v>2</v>
      </c>
      <c r="X43" s="51">
        <v>2</v>
      </c>
      <c r="Y43" s="52">
        <v>4</v>
      </c>
      <c r="Z43" s="50">
        <f t="shared" si="11"/>
        <v>19</v>
      </c>
      <c r="AA43" s="51">
        <f t="shared" si="11"/>
        <v>15</v>
      </c>
      <c r="AB43" s="54">
        <f t="shared" si="11"/>
        <v>34</v>
      </c>
    </row>
    <row r="44" ht="4.5" customHeight="1"/>
    <row r="45" spans="1:28" ht="112.5" customHeight="1">
      <c r="A45" s="111" t="s">
        <v>67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</row>
    <row r="46" ht="11.25">
      <c r="A46" s="55"/>
    </row>
  </sheetData>
  <mergeCells count="36"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  <mergeCell ref="B9:B10"/>
    <mergeCell ref="C9:C10"/>
    <mergeCell ref="D9:D10"/>
    <mergeCell ref="E9:E10"/>
    <mergeCell ref="F9:F10"/>
    <mergeCell ref="G9:G10"/>
    <mergeCell ref="K9:K10"/>
    <mergeCell ref="L9:L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H8:J8"/>
    <mergeCell ref="H9:H10"/>
    <mergeCell ref="I9:I10"/>
    <mergeCell ref="J9:J10"/>
    <mergeCell ref="T8:V8"/>
    <mergeCell ref="T9:T10"/>
    <mergeCell ref="U9:U10"/>
    <mergeCell ref="V9:V10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Zeros="0" workbookViewId="0" topLeftCell="A31">
      <selection activeCell="B39" sqref="B39"/>
    </sheetView>
  </sheetViews>
  <sheetFormatPr defaultColWidth="9.140625" defaultRowHeight="12.75"/>
  <cols>
    <col min="1" max="1" width="22.57421875" style="1" customWidth="1"/>
    <col min="2" max="3" width="2.7109375" style="1" customWidth="1"/>
    <col min="4" max="4" width="3.14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1" ht="11.25">
      <c r="A1" s="1" t="s">
        <v>53</v>
      </c>
      <c r="U1" s="1" t="s">
        <v>63</v>
      </c>
    </row>
    <row r="2" spans="1:21" ht="11.25">
      <c r="A2" s="1" t="s">
        <v>54</v>
      </c>
      <c r="U2" s="1" t="s">
        <v>64</v>
      </c>
    </row>
    <row r="3" spans="1:21" ht="11.25">
      <c r="A3" s="1" t="s">
        <v>55</v>
      </c>
      <c r="U3" s="1" t="s">
        <v>58</v>
      </c>
    </row>
    <row r="5" spans="1:28" ht="15" customHeight="1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4.5" customHeight="1" thickBot="1"/>
    <row r="7" spans="1:28" ht="16.5" thickBot="1">
      <c r="A7" s="80" t="s">
        <v>21</v>
      </c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86" t="s">
        <v>41</v>
      </c>
      <c r="C8" s="87"/>
      <c r="D8" s="88"/>
      <c r="E8" s="86" t="s">
        <v>42</v>
      </c>
      <c r="F8" s="87"/>
      <c r="G8" s="88"/>
      <c r="H8" s="89" t="s">
        <v>27</v>
      </c>
      <c r="I8" s="90"/>
      <c r="J8" s="91"/>
      <c r="K8" s="86" t="s">
        <v>18</v>
      </c>
      <c r="L8" s="87"/>
      <c r="M8" s="88"/>
      <c r="N8" s="89" t="s">
        <v>26</v>
      </c>
      <c r="O8" s="90"/>
      <c r="P8" s="90"/>
      <c r="Q8" s="90"/>
      <c r="R8" s="90"/>
      <c r="S8" s="91"/>
      <c r="T8" s="86" t="s">
        <v>19</v>
      </c>
      <c r="U8" s="87"/>
      <c r="V8" s="88"/>
      <c r="W8" s="86" t="s">
        <v>28</v>
      </c>
      <c r="X8" s="87"/>
      <c r="Y8" s="88"/>
      <c r="Z8" s="86" t="s">
        <v>20</v>
      </c>
      <c r="AA8" s="87"/>
      <c r="AB8" s="92"/>
    </row>
    <row r="9" spans="1:28" ht="75.75" customHeight="1">
      <c r="A9" s="81"/>
      <c r="B9" s="95" t="s">
        <v>44</v>
      </c>
      <c r="C9" s="97" t="s">
        <v>45</v>
      </c>
      <c r="D9" s="99" t="s">
        <v>46</v>
      </c>
      <c r="E9" s="95" t="s">
        <v>44</v>
      </c>
      <c r="F9" s="97" t="s">
        <v>45</v>
      </c>
      <c r="G9" s="99" t="s">
        <v>46</v>
      </c>
      <c r="H9" s="95" t="s">
        <v>44</v>
      </c>
      <c r="I9" s="97" t="s">
        <v>45</v>
      </c>
      <c r="J9" s="99" t="s">
        <v>46</v>
      </c>
      <c r="K9" s="95" t="s">
        <v>44</v>
      </c>
      <c r="L9" s="97" t="s">
        <v>45</v>
      </c>
      <c r="M9" s="99" t="s">
        <v>46</v>
      </c>
      <c r="N9" s="108" t="s">
        <v>44</v>
      </c>
      <c r="O9" s="109"/>
      <c r="P9" s="110" t="s">
        <v>45</v>
      </c>
      <c r="Q9" s="109"/>
      <c r="R9" s="93" t="s">
        <v>46</v>
      </c>
      <c r="S9" s="94"/>
      <c r="T9" s="95" t="s">
        <v>44</v>
      </c>
      <c r="U9" s="97" t="s">
        <v>45</v>
      </c>
      <c r="V9" s="99" t="s">
        <v>46</v>
      </c>
      <c r="W9" s="95" t="s">
        <v>44</v>
      </c>
      <c r="X9" s="97" t="s">
        <v>45</v>
      </c>
      <c r="Y9" s="99" t="s">
        <v>46</v>
      </c>
      <c r="Z9" s="95" t="s">
        <v>44</v>
      </c>
      <c r="AA9" s="97" t="s">
        <v>45</v>
      </c>
      <c r="AB9" s="102" t="s">
        <v>46</v>
      </c>
    </row>
    <row r="10" spans="1:28" ht="13.5" customHeight="1" thickBot="1">
      <c r="A10" s="82"/>
      <c r="B10" s="96"/>
      <c r="C10" s="98"/>
      <c r="D10" s="100"/>
      <c r="E10" s="96"/>
      <c r="F10" s="98"/>
      <c r="G10" s="100"/>
      <c r="H10" s="96"/>
      <c r="I10" s="98"/>
      <c r="J10" s="100"/>
      <c r="K10" s="96"/>
      <c r="L10" s="98"/>
      <c r="M10" s="100"/>
      <c r="N10" s="4" t="s">
        <v>22</v>
      </c>
      <c r="O10" s="2" t="s">
        <v>23</v>
      </c>
      <c r="P10" s="2" t="s">
        <v>22</v>
      </c>
      <c r="Q10" s="2" t="s">
        <v>23</v>
      </c>
      <c r="R10" s="3" t="s">
        <v>22</v>
      </c>
      <c r="S10" s="5" t="s">
        <v>23</v>
      </c>
      <c r="T10" s="96"/>
      <c r="U10" s="98"/>
      <c r="V10" s="100"/>
      <c r="W10" s="96"/>
      <c r="X10" s="98"/>
      <c r="Y10" s="100"/>
      <c r="Z10" s="96"/>
      <c r="AA10" s="98"/>
      <c r="AB10" s="103"/>
    </row>
    <row r="11" spans="1:28" s="7" customFormat="1" ht="15" customHeight="1">
      <c r="A11" s="31" t="s">
        <v>0</v>
      </c>
      <c r="B11" s="10">
        <v>1</v>
      </c>
      <c r="C11" s="11">
        <v>1</v>
      </c>
      <c r="D11" s="12">
        <f aca="true" t="shared" si="0" ref="D11:D24">C11+B11</f>
        <v>2</v>
      </c>
      <c r="E11" s="10">
        <v>0</v>
      </c>
      <c r="F11" s="13">
        <v>0</v>
      </c>
      <c r="G11" s="12">
        <f>F11+E11</f>
        <v>0</v>
      </c>
      <c r="H11" s="10"/>
      <c r="I11" s="13"/>
      <c r="J11" s="12">
        <f aca="true" t="shared" si="1" ref="J11:J17">I11+H11</f>
        <v>0</v>
      </c>
      <c r="K11" s="10"/>
      <c r="L11" s="13">
        <v>1</v>
      </c>
      <c r="M11" s="12">
        <f aca="true" t="shared" si="2" ref="M11:M17">L11+K11</f>
        <v>1</v>
      </c>
      <c r="N11" s="14">
        <v>1</v>
      </c>
      <c r="O11" s="13">
        <v>0</v>
      </c>
      <c r="P11" s="13">
        <v>0</v>
      </c>
      <c r="Q11" s="13">
        <v>0</v>
      </c>
      <c r="R11" s="15">
        <f>N11+P11</f>
        <v>1</v>
      </c>
      <c r="S11" s="12">
        <f>O11+Q11</f>
        <v>0</v>
      </c>
      <c r="T11" s="10"/>
      <c r="U11" s="13"/>
      <c r="V11" s="12">
        <f aca="true" t="shared" si="3" ref="V11:V17">U11+T11</f>
        <v>0</v>
      </c>
      <c r="W11" s="10"/>
      <c r="X11" s="13"/>
      <c r="Y11" s="12">
        <f aca="true" t="shared" si="4" ref="Y11:Y17">X11+W11</f>
        <v>0</v>
      </c>
      <c r="Z11" s="10">
        <f>B11+E11+N11+W11-H11-K11-O11-T11</f>
        <v>2</v>
      </c>
      <c r="AA11" s="13">
        <v>0</v>
      </c>
      <c r="AB11" s="16">
        <f>Z11+AA11</f>
        <v>2</v>
      </c>
    </row>
    <row r="12" spans="1:28" s="7" customFormat="1" ht="15" customHeight="1">
      <c r="A12" s="32" t="s">
        <v>1</v>
      </c>
      <c r="B12" s="43"/>
      <c r="C12" s="44"/>
      <c r="D12" s="45">
        <f t="shared" si="0"/>
        <v>0</v>
      </c>
      <c r="E12" s="17"/>
      <c r="F12" s="18"/>
      <c r="G12" s="19">
        <f aca="true" t="shared" si="5" ref="G12:G17">F12+E12</f>
        <v>0</v>
      </c>
      <c r="H12" s="17"/>
      <c r="I12" s="18"/>
      <c r="J12" s="19">
        <f t="shared" si="1"/>
        <v>0</v>
      </c>
      <c r="K12" s="17"/>
      <c r="L12" s="18"/>
      <c r="M12" s="19">
        <f t="shared" si="2"/>
        <v>0</v>
      </c>
      <c r="N12" s="20"/>
      <c r="O12" s="18"/>
      <c r="P12" s="18"/>
      <c r="Q12" s="18"/>
      <c r="R12" s="21">
        <f aca="true" t="shared" si="6" ref="R12:S16">N12+P12</f>
        <v>0</v>
      </c>
      <c r="S12" s="19">
        <f t="shared" si="6"/>
        <v>0</v>
      </c>
      <c r="T12" s="17"/>
      <c r="U12" s="18"/>
      <c r="V12" s="19">
        <f t="shared" si="3"/>
        <v>0</v>
      </c>
      <c r="W12" s="17"/>
      <c r="X12" s="18"/>
      <c r="Y12" s="19">
        <f t="shared" si="4"/>
        <v>0</v>
      </c>
      <c r="Z12" s="17" t="s">
        <v>37</v>
      </c>
      <c r="AA12" s="18" t="s">
        <v>37</v>
      </c>
      <c r="AB12" s="22" t="s">
        <v>37</v>
      </c>
    </row>
    <row r="13" spans="1:28" s="7" customFormat="1" ht="15" customHeight="1">
      <c r="A13" s="32" t="s">
        <v>2</v>
      </c>
      <c r="B13" s="43">
        <v>1</v>
      </c>
      <c r="C13" s="18">
        <v>1</v>
      </c>
      <c r="D13" s="19">
        <f t="shared" si="0"/>
        <v>2</v>
      </c>
      <c r="E13" s="17"/>
      <c r="F13" s="18"/>
      <c r="G13" s="19">
        <f t="shared" si="5"/>
        <v>0</v>
      </c>
      <c r="H13" s="17"/>
      <c r="I13" s="18"/>
      <c r="J13" s="19">
        <f t="shared" si="1"/>
        <v>0</v>
      </c>
      <c r="K13" s="17"/>
      <c r="L13" s="18"/>
      <c r="M13" s="19">
        <f t="shared" si="2"/>
        <v>0</v>
      </c>
      <c r="N13" s="20"/>
      <c r="O13" s="18"/>
      <c r="P13" s="18"/>
      <c r="Q13" s="18"/>
      <c r="R13" s="21">
        <f t="shared" si="6"/>
        <v>0</v>
      </c>
      <c r="S13" s="19">
        <f t="shared" si="6"/>
        <v>0</v>
      </c>
      <c r="T13" s="17"/>
      <c r="U13" s="18"/>
      <c r="V13" s="19">
        <f t="shared" si="3"/>
        <v>0</v>
      </c>
      <c r="W13" s="17"/>
      <c r="X13" s="18"/>
      <c r="Y13" s="19">
        <f t="shared" si="4"/>
        <v>0</v>
      </c>
      <c r="Z13" s="17">
        <v>1</v>
      </c>
      <c r="AA13" s="18">
        <v>1</v>
      </c>
      <c r="AB13" s="22">
        <v>2</v>
      </c>
    </row>
    <row r="14" spans="1:28" s="7" customFormat="1" ht="15" customHeight="1">
      <c r="A14" s="32" t="s">
        <v>3</v>
      </c>
      <c r="B14" s="17">
        <v>1</v>
      </c>
      <c r="C14" s="18">
        <v>0</v>
      </c>
      <c r="D14" s="19">
        <f t="shared" si="0"/>
        <v>1</v>
      </c>
      <c r="E14" s="17"/>
      <c r="F14" s="18"/>
      <c r="G14" s="19">
        <f t="shared" si="5"/>
        <v>0</v>
      </c>
      <c r="H14" s="17"/>
      <c r="I14" s="18"/>
      <c r="J14" s="19">
        <f t="shared" si="1"/>
        <v>0</v>
      </c>
      <c r="K14" s="17">
        <v>1</v>
      </c>
      <c r="L14" s="18" t="s">
        <v>37</v>
      </c>
      <c r="M14" s="19">
        <v>1</v>
      </c>
      <c r="N14" s="20"/>
      <c r="O14" s="18"/>
      <c r="P14" s="18"/>
      <c r="Q14" s="18"/>
      <c r="R14" s="21">
        <f t="shared" si="6"/>
        <v>0</v>
      </c>
      <c r="S14" s="19">
        <f t="shared" si="6"/>
        <v>0</v>
      </c>
      <c r="T14" s="17"/>
      <c r="U14" s="18"/>
      <c r="V14" s="19">
        <f t="shared" si="3"/>
        <v>0</v>
      </c>
      <c r="W14" s="17"/>
      <c r="X14" s="18"/>
      <c r="Y14" s="19">
        <f t="shared" si="4"/>
        <v>0</v>
      </c>
      <c r="Z14" s="17" t="s">
        <v>37</v>
      </c>
      <c r="AA14" s="18" t="s">
        <v>37</v>
      </c>
      <c r="AB14" s="22" t="s">
        <v>37</v>
      </c>
    </row>
    <row r="15" spans="1:28" s="7" customFormat="1" ht="15" customHeight="1">
      <c r="A15" s="32" t="s">
        <v>24</v>
      </c>
      <c r="B15" s="17">
        <v>0</v>
      </c>
      <c r="C15" s="18">
        <v>1</v>
      </c>
      <c r="D15" s="19">
        <f t="shared" si="0"/>
        <v>1</v>
      </c>
      <c r="E15" s="17"/>
      <c r="F15" s="18"/>
      <c r="G15" s="19">
        <f t="shared" si="5"/>
        <v>0</v>
      </c>
      <c r="H15" s="17"/>
      <c r="I15" s="18"/>
      <c r="J15" s="19">
        <f t="shared" si="1"/>
        <v>0</v>
      </c>
      <c r="K15" s="17"/>
      <c r="L15" s="18"/>
      <c r="M15" s="19">
        <f t="shared" si="2"/>
        <v>0</v>
      </c>
      <c r="N15" s="20"/>
      <c r="O15" s="18"/>
      <c r="P15" s="18"/>
      <c r="Q15" s="18" t="s">
        <v>37</v>
      </c>
      <c r="R15" s="21">
        <f t="shared" si="6"/>
        <v>0</v>
      </c>
      <c r="S15" s="19" t="s">
        <v>37</v>
      </c>
      <c r="T15" s="17"/>
      <c r="U15" s="18"/>
      <c r="V15" s="19">
        <f t="shared" si="3"/>
        <v>0</v>
      </c>
      <c r="W15" s="17"/>
      <c r="X15" s="18"/>
      <c r="Y15" s="19">
        <f t="shared" si="4"/>
        <v>0</v>
      </c>
      <c r="Z15" s="17" t="s">
        <v>37</v>
      </c>
      <c r="AA15" s="18">
        <v>1</v>
      </c>
      <c r="AB15" s="22">
        <v>1</v>
      </c>
    </row>
    <row r="16" spans="1:28" s="7" customFormat="1" ht="15" customHeight="1">
      <c r="A16" s="32" t="s">
        <v>4</v>
      </c>
      <c r="B16" s="17"/>
      <c r="C16" s="18"/>
      <c r="D16" s="19">
        <f t="shared" si="0"/>
        <v>0</v>
      </c>
      <c r="E16" s="17"/>
      <c r="F16" s="18"/>
      <c r="G16" s="19">
        <f t="shared" si="5"/>
        <v>0</v>
      </c>
      <c r="H16" s="17"/>
      <c r="I16" s="18"/>
      <c r="J16" s="19">
        <f t="shared" si="1"/>
        <v>0</v>
      </c>
      <c r="K16" s="17"/>
      <c r="L16" s="18"/>
      <c r="M16" s="19">
        <f t="shared" si="2"/>
        <v>0</v>
      </c>
      <c r="N16" s="20"/>
      <c r="O16" s="18"/>
      <c r="P16" s="18"/>
      <c r="Q16" s="18"/>
      <c r="R16" s="21">
        <f t="shared" si="6"/>
        <v>0</v>
      </c>
      <c r="S16" s="19">
        <f t="shared" si="6"/>
        <v>0</v>
      </c>
      <c r="T16" s="17"/>
      <c r="U16" s="18"/>
      <c r="V16" s="19">
        <f t="shared" si="3"/>
        <v>0</v>
      </c>
      <c r="W16" s="17"/>
      <c r="X16" s="18"/>
      <c r="Y16" s="19">
        <f t="shared" si="4"/>
        <v>0</v>
      </c>
      <c r="Z16" s="17">
        <f>B16+E16+N16-K16-W16</f>
        <v>0</v>
      </c>
      <c r="AA16" s="18">
        <f>C16+F16+P16-L16-X16</f>
        <v>0</v>
      </c>
      <c r="AB16" s="22">
        <f>AA16+Z16</f>
        <v>0</v>
      </c>
    </row>
    <row r="17" spans="1:28" s="7" customFormat="1" ht="15" customHeight="1" thickBot="1">
      <c r="A17" s="34" t="s">
        <v>5</v>
      </c>
      <c r="B17" s="24">
        <v>1</v>
      </c>
      <c r="C17" s="25">
        <v>1</v>
      </c>
      <c r="D17" s="26">
        <f t="shared" si="0"/>
        <v>2</v>
      </c>
      <c r="E17" s="24"/>
      <c r="F17" s="25">
        <v>1</v>
      </c>
      <c r="G17" s="26">
        <f t="shared" si="5"/>
        <v>1</v>
      </c>
      <c r="H17" s="24"/>
      <c r="I17" s="25"/>
      <c r="J17" s="26">
        <f t="shared" si="1"/>
        <v>0</v>
      </c>
      <c r="K17" s="24"/>
      <c r="L17" s="25"/>
      <c r="M17" s="26">
        <f t="shared" si="2"/>
        <v>0</v>
      </c>
      <c r="N17" s="27"/>
      <c r="O17" s="25"/>
      <c r="P17" s="25" t="s">
        <v>37</v>
      </c>
      <c r="Q17" s="25" t="s">
        <v>37</v>
      </c>
      <c r="R17" s="28" t="s">
        <v>37</v>
      </c>
      <c r="S17" s="26" t="s">
        <v>37</v>
      </c>
      <c r="T17" s="24">
        <v>1</v>
      </c>
      <c r="U17" s="25"/>
      <c r="V17" s="26">
        <f t="shared" si="3"/>
        <v>1</v>
      </c>
      <c r="W17" s="24"/>
      <c r="X17" s="25"/>
      <c r="Y17" s="26">
        <f t="shared" si="4"/>
        <v>0</v>
      </c>
      <c r="Z17" s="24" t="s">
        <v>37</v>
      </c>
      <c r="AA17" s="25">
        <v>2</v>
      </c>
      <c r="AB17" s="29">
        <v>2</v>
      </c>
    </row>
    <row r="18" spans="1:28" s="7" customFormat="1" ht="15" customHeight="1">
      <c r="A18" s="31" t="s">
        <v>12</v>
      </c>
      <c r="B18" s="10">
        <v>1</v>
      </c>
      <c r="C18" s="13">
        <v>2</v>
      </c>
      <c r="D18" s="12">
        <f t="shared" si="0"/>
        <v>3</v>
      </c>
      <c r="E18" s="10">
        <v>0</v>
      </c>
      <c r="F18" s="13">
        <v>0</v>
      </c>
      <c r="G18" s="12">
        <f aca="true" t="shared" si="7" ref="G18:G42">F18+E18</f>
        <v>0</v>
      </c>
      <c r="H18" s="10"/>
      <c r="I18" s="13"/>
      <c r="J18" s="12">
        <f aca="true" t="shared" si="8" ref="J18:J24">I18+H18</f>
        <v>0</v>
      </c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>
        <v>2</v>
      </c>
      <c r="V18" s="12">
        <f>U18+T18</f>
        <v>2</v>
      </c>
      <c r="W18" s="10"/>
      <c r="X18" s="13"/>
      <c r="Y18" s="12"/>
      <c r="Z18" s="10">
        <v>1</v>
      </c>
      <c r="AA18" s="13">
        <v>0</v>
      </c>
      <c r="AB18" s="16">
        <v>1</v>
      </c>
    </row>
    <row r="19" spans="1:28" s="7" customFormat="1" ht="15" customHeight="1">
      <c r="A19" s="32" t="s">
        <v>6</v>
      </c>
      <c r="B19" s="35">
        <v>2</v>
      </c>
      <c r="C19" s="36">
        <v>1</v>
      </c>
      <c r="D19" s="37">
        <f t="shared" si="0"/>
        <v>3</v>
      </c>
      <c r="E19" s="38">
        <v>1</v>
      </c>
      <c r="F19" s="36"/>
      <c r="G19" s="37">
        <f t="shared" si="7"/>
        <v>1</v>
      </c>
      <c r="H19" s="38"/>
      <c r="I19" s="36"/>
      <c r="J19" s="37">
        <f t="shared" si="8"/>
        <v>0</v>
      </c>
      <c r="K19" s="38" t="s">
        <v>37</v>
      </c>
      <c r="L19" s="36" t="s">
        <v>37</v>
      </c>
      <c r="M19" s="37" t="s">
        <v>37</v>
      </c>
      <c r="N19" s="39"/>
      <c r="O19" s="36"/>
      <c r="P19" s="36"/>
      <c r="Q19" s="36"/>
      <c r="R19" s="40">
        <f aca="true" t="shared" si="9" ref="R19:S23">N19+P19</f>
        <v>0</v>
      </c>
      <c r="S19" s="37">
        <f t="shared" si="9"/>
        <v>0</v>
      </c>
      <c r="T19" s="38">
        <v>1</v>
      </c>
      <c r="U19" s="36"/>
      <c r="V19" s="37">
        <f>U19+T19</f>
        <v>1</v>
      </c>
      <c r="W19" s="38"/>
      <c r="X19" s="36"/>
      <c r="Y19" s="37">
        <f>X19+W19</f>
        <v>0</v>
      </c>
      <c r="Z19" s="38">
        <v>2</v>
      </c>
      <c r="AA19" s="36">
        <v>1</v>
      </c>
      <c r="AB19" s="41">
        <v>3</v>
      </c>
    </row>
    <row r="20" spans="1:28" s="7" customFormat="1" ht="15" customHeight="1">
      <c r="A20" s="32" t="s">
        <v>7</v>
      </c>
      <c r="B20" s="23">
        <v>4</v>
      </c>
      <c r="C20" s="18">
        <v>1</v>
      </c>
      <c r="D20" s="19">
        <f t="shared" si="0"/>
        <v>5</v>
      </c>
      <c r="E20" s="17">
        <v>0</v>
      </c>
      <c r="F20" s="18">
        <v>1</v>
      </c>
      <c r="G20" s="19">
        <f t="shared" si="7"/>
        <v>1</v>
      </c>
      <c r="H20" s="17"/>
      <c r="I20" s="18"/>
      <c r="J20" s="19">
        <f t="shared" si="8"/>
        <v>0</v>
      </c>
      <c r="K20" s="17"/>
      <c r="L20" s="18"/>
      <c r="M20" s="19">
        <f>L20+K20</f>
        <v>0</v>
      </c>
      <c r="N20" s="20">
        <v>1</v>
      </c>
      <c r="O20" s="18">
        <v>1</v>
      </c>
      <c r="P20" s="18"/>
      <c r="Q20" s="18"/>
      <c r="R20" s="21">
        <f t="shared" si="9"/>
        <v>1</v>
      </c>
      <c r="S20" s="19">
        <f t="shared" si="9"/>
        <v>1</v>
      </c>
      <c r="T20" s="17"/>
      <c r="U20" s="18"/>
      <c r="V20" s="19">
        <f>U20+T20</f>
        <v>0</v>
      </c>
      <c r="W20" s="17">
        <v>1</v>
      </c>
      <c r="X20" s="18">
        <v>2</v>
      </c>
      <c r="Y20" s="19">
        <f>X20+W20</f>
        <v>3</v>
      </c>
      <c r="Z20" s="17">
        <v>5</v>
      </c>
      <c r="AA20" s="18">
        <v>4</v>
      </c>
      <c r="AB20" s="22">
        <v>9</v>
      </c>
    </row>
    <row r="21" spans="1:28" s="7" customFormat="1" ht="15" customHeight="1">
      <c r="A21" s="32" t="s">
        <v>8</v>
      </c>
      <c r="B21" s="23">
        <v>1</v>
      </c>
      <c r="C21" s="18">
        <v>2</v>
      </c>
      <c r="D21" s="19">
        <f t="shared" si="0"/>
        <v>3</v>
      </c>
      <c r="E21" s="17">
        <v>0</v>
      </c>
      <c r="F21" s="18">
        <v>0</v>
      </c>
      <c r="G21" s="19">
        <f t="shared" si="7"/>
        <v>0</v>
      </c>
      <c r="H21" s="17"/>
      <c r="I21" s="18"/>
      <c r="J21" s="19">
        <f t="shared" si="8"/>
        <v>0</v>
      </c>
      <c r="K21" s="17"/>
      <c r="L21" s="18"/>
      <c r="M21" s="19">
        <f>L21+K21</f>
        <v>0</v>
      </c>
      <c r="N21" s="20"/>
      <c r="O21" s="18" t="s">
        <v>37</v>
      </c>
      <c r="P21" s="18" t="s">
        <v>37</v>
      </c>
      <c r="Q21" s="18"/>
      <c r="R21" s="21" t="s">
        <v>37</v>
      </c>
      <c r="S21" s="19" t="s">
        <v>37</v>
      </c>
      <c r="T21" s="17"/>
      <c r="U21" s="18"/>
      <c r="V21" s="19">
        <f>U21+T21</f>
        <v>0</v>
      </c>
      <c r="W21" s="17"/>
      <c r="X21" s="18"/>
      <c r="Y21" s="19">
        <f>X21+W21</f>
        <v>0</v>
      </c>
      <c r="Z21" s="17">
        <v>1</v>
      </c>
      <c r="AA21" s="18">
        <v>2</v>
      </c>
      <c r="AB21" s="22">
        <v>3</v>
      </c>
    </row>
    <row r="22" spans="1:28" s="7" customFormat="1" ht="15" customHeight="1">
      <c r="A22" s="32" t="s">
        <v>9</v>
      </c>
      <c r="B22" s="23">
        <v>2</v>
      </c>
      <c r="C22" s="18">
        <v>1</v>
      </c>
      <c r="D22" s="19">
        <f t="shared" si="0"/>
        <v>3</v>
      </c>
      <c r="E22" s="17"/>
      <c r="F22" s="18"/>
      <c r="G22" s="19">
        <f t="shared" si="7"/>
        <v>0</v>
      </c>
      <c r="H22" s="17"/>
      <c r="I22" s="18"/>
      <c r="J22" s="19">
        <f t="shared" si="8"/>
        <v>0</v>
      </c>
      <c r="K22" s="17"/>
      <c r="L22" s="18"/>
      <c r="M22" s="19">
        <f>L22+K22</f>
        <v>0</v>
      </c>
      <c r="N22" s="20"/>
      <c r="O22" s="18"/>
      <c r="P22" s="18"/>
      <c r="Q22" s="18"/>
      <c r="R22" s="21">
        <f t="shared" si="9"/>
        <v>0</v>
      </c>
      <c r="S22" s="19">
        <f t="shared" si="9"/>
        <v>0</v>
      </c>
      <c r="T22" s="17">
        <v>1</v>
      </c>
      <c r="U22" s="18" t="s">
        <v>37</v>
      </c>
      <c r="V22" s="19">
        <v>1</v>
      </c>
      <c r="W22" s="17"/>
      <c r="X22" s="18"/>
      <c r="Y22" s="19">
        <f>X22+W22</f>
        <v>0</v>
      </c>
      <c r="Z22" s="17">
        <v>1</v>
      </c>
      <c r="AA22" s="18">
        <v>1</v>
      </c>
      <c r="AB22" s="22">
        <v>2</v>
      </c>
    </row>
    <row r="23" spans="1:28" s="7" customFormat="1" ht="15" customHeight="1" thickBot="1">
      <c r="A23" s="33" t="s">
        <v>17</v>
      </c>
      <c r="B23" s="30">
        <v>0</v>
      </c>
      <c r="C23" s="25">
        <v>0</v>
      </c>
      <c r="D23" s="26">
        <f t="shared" si="0"/>
        <v>0</v>
      </c>
      <c r="E23" s="24"/>
      <c r="F23" s="25"/>
      <c r="G23" s="26">
        <f t="shared" si="7"/>
        <v>0</v>
      </c>
      <c r="H23" s="24"/>
      <c r="I23" s="25"/>
      <c r="J23" s="26">
        <f t="shared" si="8"/>
        <v>0</v>
      </c>
      <c r="K23" s="24"/>
      <c r="L23" s="25"/>
      <c r="M23" s="26">
        <f>L23+K23</f>
        <v>0</v>
      </c>
      <c r="N23" s="27"/>
      <c r="O23" s="25"/>
      <c r="P23" s="25"/>
      <c r="Q23" s="25" t="s">
        <v>37</v>
      </c>
      <c r="R23" s="28">
        <f t="shared" si="9"/>
        <v>0</v>
      </c>
      <c r="S23" s="26" t="s">
        <v>37</v>
      </c>
      <c r="T23" s="24" t="s">
        <v>37</v>
      </c>
      <c r="U23" s="25" t="s">
        <v>37</v>
      </c>
      <c r="V23" s="26" t="s">
        <v>37</v>
      </c>
      <c r="W23" s="24"/>
      <c r="X23" s="25"/>
      <c r="Y23" s="26">
        <f>X23+W23</f>
        <v>0</v>
      </c>
      <c r="Z23" s="24" t="s">
        <v>37</v>
      </c>
      <c r="AA23" s="25" t="s">
        <v>37</v>
      </c>
      <c r="AB23" s="29" t="s">
        <v>37</v>
      </c>
    </row>
    <row r="24" spans="1:28" s="7" customFormat="1" ht="15" customHeight="1">
      <c r="A24" s="42" t="s">
        <v>29</v>
      </c>
      <c r="B24" s="46">
        <v>0</v>
      </c>
      <c r="C24" s="47">
        <v>0</v>
      </c>
      <c r="D24" s="12">
        <f t="shared" si="0"/>
        <v>0</v>
      </c>
      <c r="E24" s="10"/>
      <c r="F24" s="13"/>
      <c r="G24" s="12">
        <f t="shared" si="7"/>
        <v>0</v>
      </c>
      <c r="H24" s="10"/>
      <c r="I24" s="13"/>
      <c r="J24" s="12">
        <f t="shared" si="8"/>
        <v>0</v>
      </c>
      <c r="K24" s="10"/>
      <c r="L24" s="13"/>
      <c r="M24" s="12"/>
      <c r="N24" s="14"/>
      <c r="O24" s="13"/>
      <c r="P24" s="13"/>
      <c r="Q24" s="13"/>
      <c r="R24" s="15"/>
      <c r="S24" s="12"/>
      <c r="T24" s="10"/>
      <c r="U24" s="13"/>
      <c r="V24" s="12"/>
      <c r="W24" s="10"/>
      <c r="X24" s="13"/>
      <c r="Y24" s="12"/>
      <c r="Z24" s="10"/>
      <c r="AA24" s="13"/>
      <c r="AB24" s="16"/>
    </row>
    <row r="25" spans="1:28" s="7" customFormat="1" ht="15" customHeight="1">
      <c r="A25" s="32" t="s">
        <v>30</v>
      </c>
      <c r="B25" s="43"/>
      <c r="C25" s="44"/>
      <c r="D25" s="19"/>
      <c r="E25" s="17"/>
      <c r="F25" s="18"/>
      <c r="G25" s="19">
        <f t="shared" si="7"/>
        <v>0</v>
      </c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/>
      <c r="U25" s="18"/>
      <c r="V25" s="19"/>
      <c r="W25" s="17"/>
      <c r="X25" s="18"/>
      <c r="Y25" s="19"/>
      <c r="Z25" s="17"/>
      <c r="AA25" s="18"/>
      <c r="AB25" s="22"/>
    </row>
    <row r="26" spans="1:28" s="7" customFormat="1" ht="15" customHeight="1">
      <c r="A26" s="32" t="s">
        <v>10</v>
      </c>
      <c r="B26" s="35"/>
      <c r="C26" s="36">
        <v>2</v>
      </c>
      <c r="D26" s="37">
        <v>2</v>
      </c>
      <c r="E26" s="38"/>
      <c r="F26" s="36"/>
      <c r="G26" s="37">
        <f t="shared" si="7"/>
        <v>0</v>
      </c>
      <c r="H26" s="38"/>
      <c r="I26" s="36">
        <v>1</v>
      </c>
      <c r="J26" s="37">
        <v>1</v>
      </c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/>
      <c r="V26" s="37"/>
      <c r="W26" s="38"/>
      <c r="X26" s="36"/>
      <c r="Y26" s="37"/>
      <c r="Z26" s="38"/>
      <c r="AA26" s="36">
        <v>1</v>
      </c>
      <c r="AB26" s="41">
        <v>1</v>
      </c>
    </row>
    <row r="27" spans="1:28" s="7" customFormat="1" ht="15" customHeight="1">
      <c r="A27" s="9" t="s">
        <v>52</v>
      </c>
      <c r="B27" s="38">
        <v>1</v>
      </c>
      <c r="C27" s="36">
        <v>2</v>
      </c>
      <c r="D27" s="37">
        <v>3</v>
      </c>
      <c r="E27" s="38"/>
      <c r="F27" s="36"/>
      <c r="G27" s="37">
        <f t="shared" si="7"/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/>
      <c r="Q27" s="36" t="s">
        <v>37</v>
      </c>
      <c r="R27" s="40">
        <f>N27+P27</f>
        <v>0</v>
      </c>
      <c r="S27" s="37" t="s">
        <v>37</v>
      </c>
      <c r="T27" s="38">
        <v>1</v>
      </c>
      <c r="U27" s="36" t="s">
        <v>37</v>
      </c>
      <c r="V27" s="37">
        <v>1</v>
      </c>
      <c r="W27" s="38"/>
      <c r="X27" s="36"/>
      <c r="Y27" s="37">
        <f>X27+W27</f>
        <v>0</v>
      </c>
      <c r="Z27" s="38" t="s">
        <v>37</v>
      </c>
      <c r="AA27" s="36">
        <v>2</v>
      </c>
      <c r="AB27" s="41">
        <v>2</v>
      </c>
    </row>
    <row r="28" spans="1:28" s="7" customFormat="1" ht="15" customHeight="1">
      <c r="A28" s="8" t="s">
        <v>31</v>
      </c>
      <c r="B28" s="17">
        <v>1</v>
      </c>
      <c r="C28" s="18">
        <v>1</v>
      </c>
      <c r="D28" s="19">
        <v>2</v>
      </c>
      <c r="E28" s="17"/>
      <c r="F28" s="18"/>
      <c r="G28" s="19">
        <f t="shared" si="7"/>
        <v>0</v>
      </c>
      <c r="H28" s="17"/>
      <c r="I28" s="18"/>
      <c r="J28" s="19">
        <f>I28+H28</f>
        <v>0</v>
      </c>
      <c r="K28" s="17"/>
      <c r="L28" s="18"/>
      <c r="M28" s="19">
        <f>L28+K28</f>
        <v>0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 t="s">
        <v>37</v>
      </c>
      <c r="U28" s="18"/>
      <c r="V28" s="19" t="s">
        <v>37</v>
      </c>
      <c r="W28" s="17">
        <v>2</v>
      </c>
      <c r="X28" s="18">
        <v>1</v>
      </c>
      <c r="Y28" s="19">
        <f>X28+W28</f>
        <v>3</v>
      </c>
      <c r="Z28" s="17">
        <v>3</v>
      </c>
      <c r="AA28" s="18">
        <v>2</v>
      </c>
      <c r="AB28" s="22">
        <v>5</v>
      </c>
    </row>
    <row r="29" spans="1:28" s="7" customFormat="1" ht="15" customHeight="1">
      <c r="A29" s="8" t="s">
        <v>11</v>
      </c>
      <c r="B29" s="17"/>
      <c r="C29" s="18">
        <v>1</v>
      </c>
      <c r="D29" s="19">
        <v>1</v>
      </c>
      <c r="E29" s="17"/>
      <c r="F29" s="18"/>
      <c r="G29" s="19">
        <f t="shared" si="7"/>
        <v>0</v>
      </c>
      <c r="H29" s="17"/>
      <c r="I29" s="18"/>
      <c r="J29" s="19"/>
      <c r="K29" s="17"/>
      <c r="L29" s="18"/>
      <c r="M29" s="19"/>
      <c r="N29" s="20"/>
      <c r="O29" s="18" t="s">
        <v>37</v>
      </c>
      <c r="P29" s="18">
        <v>0</v>
      </c>
      <c r="Q29" s="18"/>
      <c r="R29" s="21" t="s">
        <v>37</v>
      </c>
      <c r="S29" s="19"/>
      <c r="T29" s="17"/>
      <c r="U29" s="18">
        <v>1</v>
      </c>
      <c r="V29" s="19">
        <v>1</v>
      </c>
      <c r="W29" s="17"/>
      <c r="X29" s="18" t="s">
        <v>37</v>
      </c>
      <c r="Y29" s="19" t="s">
        <v>37</v>
      </c>
      <c r="Z29" s="17"/>
      <c r="AA29" s="18" t="s">
        <v>37</v>
      </c>
      <c r="AB29" s="22" t="s">
        <v>37</v>
      </c>
    </row>
    <row r="30" spans="1:28" s="7" customFormat="1" ht="15" customHeight="1">
      <c r="A30" s="8" t="s">
        <v>32</v>
      </c>
      <c r="B30" s="17">
        <v>1</v>
      </c>
      <c r="C30" s="18" t="s">
        <v>37</v>
      </c>
      <c r="D30" s="19">
        <v>1</v>
      </c>
      <c r="E30" s="17"/>
      <c r="F30" s="18"/>
      <c r="G30" s="19">
        <f t="shared" si="7"/>
        <v>0</v>
      </c>
      <c r="H30" s="17"/>
      <c r="I30" s="18"/>
      <c r="J30" s="19">
        <f>I30+H30</f>
        <v>0</v>
      </c>
      <c r="K30" s="17" t="s">
        <v>37</v>
      </c>
      <c r="L30" s="18"/>
      <c r="M30" s="19" t="s">
        <v>37</v>
      </c>
      <c r="N30" s="20"/>
      <c r="O30" s="18"/>
      <c r="P30" s="18"/>
      <c r="Q30" s="18"/>
      <c r="R30" s="21">
        <f>N30+P30</f>
        <v>0</v>
      </c>
      <c r="S30" s="19">
        <f>O30+Q30</f>
        <v>0</v>
      </c>
      <c r="T30" s="17">
        <v>1</v>
      </c>
      <c r="U30" s="18"/>
      <c r="V30" s="19">
        <f>U30+T30</f>
        <v>1</v>
      </c>
      <c r="W30" s="17"/>
      <c r="X30" s="18"/>
      <c r="Y30" s="19">
        <f>X30+W30</f>
        <v>0</v>
      </c>
      <c r="Z30" s="17" t="s">
        <v>37</v>
      </c>
      <c r="AA30" s="18" t="s">
        <v>37</v>
      </c>
      <c r="AB30" s="22" t="s">
        <v>37</v>
      </c>
    </row>
    <row r="31" spans="1:28" s="7" customFormat="1" ht="15" customHeight="1">
      <c r="A31" s="8" t="s">
        <v>43</v>
      </c>
      <c r="B31" s="17"/>
      <c r="C31" s="18">
        <v>2</v>
      </c>
      <c r="D31" s="19">
        <v>2</v>
      </c>
      <c r="E31" s="17"/>
      <c r="F31" s="18">
        <v>0</v>
      </c>
      <c r="G31" s="19">
        <f t="shared" si="7"/>
        <v>0</v>
      </c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>
        <v>2</v>
      </c>
      <c r="V31" s="19">
        <v>2</v>
      </c>
      <c r="W31" s="17"/>
      <c r="X31" s="18"/>
      <c r="Y31" s="19"/>
      <c r="Z31" s="17"/>
      <c r="AA31" s="18"/>
      <c r="AB31" s="22"/>
    </row>
    <row r="32" spans="1:28" s="7" customFormat="1" ht="15" customHeight="1">
      <c r="A32" s="8" t="s">
        <v>38</v>
      </c>
      <c r="B32" s="17">
        <v>1</v>
      </c>
      <c r="C32" s="18"/>
      <c r="D32" s="19">
        <v>1</v>
      </c>
      <c r="E32" s="17"/>
      <c r="F32" s="18"/>
      <c r="G32" s="19">
        <f t="shared" si="7"/>
        <v>0</v>
      </c>
      <c r="H32" s="17"/>
      <c r="I32" s="18"/>
      <c r="J32" s="19"/>
      <c r="K32" s="17">
        <v>1</v>
      </c>
      <c r="L32" s="18"/>
      <c r="M32" s="19">
        <v>1</v>
      </c>
      <c r="N32" s="20"/>
      <c r="O32" s="18"/>
      <c r="P32" s="18"/>
      <c r="Q32" s="18"/>
      <c r="R32" s="21"/>
      <c r="S32" s="19"/>
      <c r="T32" s="17"/>
      <c r="U32" s="18"/>
      <c r="V32" s="19"/>
      <c r="W32" s="17"/>
      <c r="X32" s="18"/>
      <c r="Y32" s="19"/>
      <c r="Z32" s="17"/>
      <c r="AA32" s="18"/>
      <c r="AB32" s="22"/>
    </row>
    <row r="33" spans="1:28" s="7" customFormat="1" ht="15" customHeight="1">
      <c r="A33" s="8" t="s">
        <v>33</v>
      </c>
      <c r="B33" s="17">
        <v>2</v>
      </c>
      <c r="C33" s="18">
        <v>2</v>
      </c>
      <c r="D33" s="19">
        <v>4</v>
      </c>
      <c r="E33" s="17">
        <v>1</v>
      </c>
      <c r="F33" s="18">
        <v>1</v>
      </c>
      <c r="G33" s="19">
        <f t="shared" si="7"/>
        <v>2</v>
      </c>
      <c r="H33" s="17"/>
      <c r="I33" s="18">
        <v>1</v>
      </c>
      <c r="J33" s="19">
        <v>1</v>
      </c>
      <c r="K33" s="17"/>
      <c r="L33" s="18"/>
      <c r="M33" s="19"/>
      <c r="N33" s="20"/>
      <c r="O33" s="18"/>
      <c r="P33" s="18">
        <v>1</v>
      </c>
      <c r="Q33" s="18"/>
      <c r="R33" s="21">
        <v>1</v>
      </c>
      <c r="S33" s="19"/>
      <c r="T33" s="17"/>
      <c r="U33" s="18"/>
      <c r="V33" s="19"/>
      <c r="W33" s="17"/>
      <c r="X33" s="18">
        <v>1</v>
      </c>
      <c r="Y33" s="19">
        <v>1</v>
      </c>
      <c r="Z33" s="17">
        <v>3</v>
      </c>
      <c r="AA33" s="18">
        <v>4</v>
      </c>
      <c r="AB33" s="22">
        <v>7</v>
      </c>
    </row>
    <row r="34" spans="1:28" s="7" customFormat="1" ht="15" customHeight="1">
      <c r="A34" s="8" t="s">
        <v>39</v>
      </c>
      <c r="B34" s="43"/>
      <c r="C34" s="44"/>
      <c r="D34" s="19">
        <v>0</v>
      </c>
      <c r="E34" s="17"/>
      <c r="F34" s="18"/>
      <c r="G34" s="19">
        <f t="shared" si="7"/>
        <v>0</v>
      </c>
      <c r="H34" s="17"/>
      <c r="I34" s="18"/>
      <c r="J34" s="19">
        <f>I34+H34</f>
        <v>0</v>
      </c>
      <c r="K34" s="17"/>
      <c r="L34" s="18"/>
      <c r="M34" s="19">
        <f>L34+K34</f>
        <v>0</v>
      </c>
      <c r="N34" s="20"/>
      <c r="O34" s="18"/>
      <c r="P34" s="18"/>
      <c r="Q34" s="18"/>
      <c r="R34" s="21">
        <f>N34+P34</f>
        <v>0</v>
      </c>
      <c r="S34" s="19">
        <f>O34+Q34</f>
        <v>0</v>
      </c>
      <c r="T34" s="17"/>
      <c r="U34" s="18"/>
      <c r="V34" s="19">
        <f>U34+T34</f>
        <v>0</v>
      </c>
      <c r="W34" s="17"/>
      <c r="X34" s="18"/>
      <c r="Y34" s="19">
        <f>X34+W34</f>
        <v>0</v>
      </c>
      <c r="Z34" s="17">
        <v>0</v>
      </c>
      <c r="AA34" s="18">
        <v>0</v>
      </c>
      <c r="AB34" s="22">
        <f>AA34+Z34</f>
        <v>0</v>
      </c>
    </row>
    <row r="35" spans="1:28" s="7" customFormat="1" ht="15" customHeight="1">
      <c r="A35" s="8" t="s">
        <v>40</v>
      </c>
      <c r="B35" s="17">
        <v>1</v>
      </c>
      <c r="C35" s="18">
        <v>1</v>
      </c>
      <c r="D35" s="19">
        <v>2</v>
      </c>
      <c r="E35" s="17"/>
      <c r="F35" s="18"/>
      <c r="G35" s="19">
        <f t="shared" si="7"/>
        <v>0</v>
      </c>
      <c r="H35" s="17"/>
      <c r="I35" s="18"/>
      <c r="J35" s="19"/>
      <c r="K35" s="17"/>
      <c r="L35" s="18"/>
      <c r="M35" s="19"/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1</v>
      </c>
      <c r="AA35" s="18">
        <v>1</v>
      </c>
      <c r="AB35" s="22">
        <v>2</v>
      </c>
    </row>
    <row r="36" spans="1:28" s="7" customFormat="1" ht="15" customHeight="1">
      <c r="A36" s="8" t="s">
        <v>13</v>
      </c>
      <c r="B36" s="17">
        <v>1</v>
      </c>
      <c r="C36" s="18">
        <v>2</v>
      </c>
      <c r="D36" s="19">
        <v>3</v>
      </c>
      <c r="E36" s="17"/>
      <c r="F36" s="18"/>
      <c r="G36" s="19">
        <f t="shared" si="7"/>
        <v>0</v>
      </c>
      <c r="H36" s="17"/>
      <c r="I36" s="18"/>
      <c r="J36" s="19"/>
      <c r="K36" s="17">
        <v>1</v>
      </c>
      <c r="L36" s="18">
        <v>1</v>
      </c>
      <c r="M36" s="19">
        <v>2</v>
      </c>
      <c r="N36" s="20"/>
      <c r="O36" s="18"/>
      <c r="P36" s="18"/>
      <c r="Q36" s="18"/>
      <c r="R36" s="21"/>
      <c r="S36" s="19"/>
      <c r="T36" s="17"/>
      <c r="U36" s="18">
        <v>1</v>
      </c>
      <c r="V36" s="19">
        <v>1</v>
      </c>
      <c r="W36" s="17"/>
      <c r="X36" s="18"/>
      <c r="Y36" s="19"/>
      <c r="Z36" s="17"/>
      <c r="AA36" s="18"/>
      <c r="AB36" s="22"/>
    </row>
    <row r="37" spans="1:28" s="7" customFormat="1" ht="15" customHeight="1">
      <c r="A37" s="8" t="s">
        <v>14</v>
      </c>
      <c r="B37" s="17" t="s">
        <v>37</v>
      </c>
      <c r="C37" s="18"/>
      <c r="D37" s="19" t="s">
        <v>37</v>
      </c>
      <c r="E37" s="17"/>
      <c r="F37" s="18">
        <v>1</v>
      </c>
      <c r="G37" s="19">
        <f t="shared" si="7"/>
        <v>1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/>
      <c r="P37" s="18"/>
      <c r="Q37" s="18">
        <v>1</v>
      </c>
      <c r="R37" s="21">
        <f aca="true" t="shared" si="10" ref="R37:S39">N37+P37</f>
        <v>0</v>
      </c>
      <c r="S37" s="19">
        <f t="shared" si="10"/>
        <v>1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 t="s">
        <v>37</v>
      </c>
      <c r="AA37" s="18">
        <v>0</v>
      </c>
      <c r="AB37" s="22">
        <v>0</v>
      </c>
    </row>
    <row r="38" spans="1:28" s="7" customFormat="1" ht="15" customHeight="1">
      <c r="A38" s="8" t="s">
        <v>34</v>
      </c>
      <c r="B38" s="17">
        <v>2</v>
      </c>
      <c r="C38" s="18">
        <v>1</v>
      </c>
      <c r="D38" s="19">
        <f>C38+B38</f>
        <v>3</v>
      </c>
      <c r="E38" s="17"/>
      <c r="F38" s="18"/>
      <c r="G38" s="19">
        <f t="shared" si="7"/>
        <v>0</v>
      </c>
      <c r="H38" s="17"/>
      <c r="I38" s="18"/>
      <c r="J38" s="19">
        <f>I38+H38</f>
        <v>0</v>
      </c>
      <c r="K38" s="17"/>
      <c r="L38" s="18"/>
      <c r="M38" s="19">
        <f>L38+K38</f>
        <v>0</v>
      </c>
      <c r="N38" s="20"/>
      <c r="O38" s="18"/>
      <c r="P38" s="18"/>
      <c r="Q38" s="18"/>
      <c r="R38" s="21">
        <f t="shared" si="10"/>
        <v>0</v>
      </c>
      <c r="S38" s="19">
        <f t="shared" si="10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f>B38+E38+N38-K38-W38</f>
        <v>2</v>
      </c>
      <c r="AA38" s="18">
        <v>1</v>
      </c>
      <c r="AB38" s="22">
        <v>3</v>
      </c>
    </row>
    <row r="39" spans="1:28" s="7" customFormat="1" ht="15" customHeight="1">
      <c r="A39" s="8" t="s">
        <v>35</v>
      </c>
      <c r="B39" s="17">
        <v>1</v>
      </c>
      <c r="C39" s="18">
        <v>1</v>
      </c>
      <c r="D39" s="19">
        <v>2</v>
      </c>
      <c r="E39" s="17"/>
      <c r="F39" s="18"/>
      <c r="G39" s="19">
        <f t="shared" si="7"/>
        <v>0</v>
      </c>
      <c r="H39" s="17"/>
      <c r="I39" s="18"/>
      <c r="J39" s="19">
        <f>I39+H39</f>
        <v>0</v>
      </c>
      <c r="K39" s="17"/>
      <c r="L39" s="18">
        <v>1</v>
      </c>
      <c r="M39" s="19">
        <f>L39+K39</f>
        <v>1</v>
      </c>
      <c r="N39" s="20"/>
      <c r="O39" s="18">
        <v>1</v>
      </c>
      <c r="P39" s="18" t="s">
        <v>37</v>
      </c>
      <c r="Q39" s="18"/>
      <c r="R39" s="21" t="s">
        <v>37</v>
      </c>
      <c r="S39" s="19">
        <f t="shared" si="10"/>
        <v>1</v>
      </c>
      <c r="T39" s="17"/>
      <c r="U39" s="18" t="s">
        <v>37</v>
      </c>
      <c r="V39" s="19" t="s">
        <v>37</v>
      </c>
      <c r="W39" s="17"/>
      <c r="X39" s="18"/>
      <c r="Y39" s="19">
        <f>X39+W39</f>
        <v>0</v>
      </c>
      <c r="Z39" s="17" t="s">
        <v>37</v>
      </c>
      <c r="AA39" s="18" t="s">
        <v>37</v>
      </c>
      <c r="AB39" s="22" t="s">
        <v>37</v>
      </c>
    </row>
    <row r="40" spans="1:28" s="7" customFormat="1" ht="15" customHeight="1">
      <c r="A40" s="8" t="s">
        <v>15</v>
      </c>
      <c r="B40" s="17">
        <v>1</v>
      </c>
      <c r="C40" s="18">
        <v>1</v>
      </c>
      <c r="D40" s="19">
        <v>2</v>
      </c>
      <c r="E40" s="17"/>
      <c r="F40" s="18"/>
      <c r="G40" s="19">
        <f t="shared" si="7"/>
        <v>0</v>
      </c>
      <c r="H40" s="17"/>
      <c r="I40" s="18"/>
      <c r="J40" s="19"/>
      <c r="K40" s="17"/>
      <c r="L40" s="18"/>
      <c r="M40" s="19"/>
      <c r="N40" s="20"/>
      <c r="O40" s="18"/>
      <c r="P40" s="18" t="s">
        <v>37</v>
      </c>
      <c r="Q40" s="18"/>
      <c r="R40" s="21" t="s">
        <v>37</v>
      </c>
      <c r="S40" s="19"/>
      <c r="T40" s="17">
        <v>1</v>
      </c>
      <c r="U40" s="18" t="s">
        <v>37</v>
      </c>
      <c r="V40" s="19">
        <v>1</v>
      </c>
      <c r="W40" s="17"/>
      <c r="X40" s="18"/>
      <c r="Y40" s="19"/>
      <c r="Z40" s="17"/>
      <c r="AA40" s="18">
        <v>1</v>
      </c>
      <c r="AB40" s="22">
        <v>1</v>
      </c>
    </row>
    <row r="41" spans="1:28" s="7" customFormat="1" ht="15" customHeight="1" thickBot="1">
      <c r="A41" s="8" t="s">
        <v>16</v>
      </c>
      <c r="B41" s="17">
        <v>1</v>
      </c>
      <c r="C41" s="18">
        <v>1</v>
      </c>
      <c r="D41" s="19">
        <v>2</v>
      </c>
      <c r="E41" s="17"/>
      <c r="F41" s="18"/>
      <c r="G41" s="19">
        <f t="shared" si="7"/>
        <v>0</v>
      </c>
      <c r="H41" s="17"/>
      <c r="I41" s="18"/>
      <c r="J41" s="19"/>
      <c r="K41" s="17">
        <v>1</v>
      </c>
      <c r="L41" s="18"/>
      <c r="M41" s="19">
        <v>1</v>
      </c>
      <c r="N41" s="20"/>
      <c r="O41" s="18"/>
      <c r="P41" s="18"/>
      <c r="Q41" s="18"/>
      <c r="R41" s="21"/>
      <c r="S41" s="19"/>
      <c r="T41" s="17"/>
      <c r="U41" s="18">
        <v>1</v>
      </c>
      <c r="V41" s="19">
        <v>1</v>
      </c>
      <c r="W41" s="17"/>
      <c r="X41" s="18"/>
      <c r="Y41" s="19"/>
      <c r="Z41" s="17"/>
      <c r="AA41" s="18"/>
      <c r="AB41" s="22"/>
    </row>
    <row r="42" spans="1:28" s="7" customFormat="1" ht="15" customHeight="1" thickBot="1">
      <c r="A42" s="6" t="s">
        <v>47</v>
      </c>
      <c r="B42" s="10">
        <v>0</v>
      </c>
      <c r="C42" s="13"/>
      <c r="D42" s="12">
        <f>C42+B42</f>
        <v>0</v>
      </c>
      <c r="E42" s="10"/>
      <c r="F42" s="13"/>
      <c r="G42" s="12">
        <f t="shared" si="7"/>
        <v>0</v>
      </c>
      <c r="H42" s="10"/>
      <c r="I42" s="13"/>
      <c r="J42" s="12">
        <f>I42+H42</f>
        <v>0</v>
      </c>
      <c r="K42" s="10"/>
      <c r="L42" s="13"/>
      <c r="M42" s="12">
        <f>L42+K42</f>
        <v>0</v>
      </c>
      <c r="N42" s="14"/>
      <c r="O42" s="13"/>
      <c r="P42" s="13"/>
      <c r="Q42" s="13"/>
      <c r="R42" s="15">
        <f>N42+P42</f>
        <v>0</v>
      </c>
      <c r="S42" s="12">
        <f>O42+Q42</f>
        <v>0</v>
      </c>
      <c r="T42" s="10">
        <v>0</v>
      </c>
      <c r="U42" s="13"/>
      <c r="V42" s="12">
        <f>U42+T42</f>
        <v>0</v>
      </c>
      <c r="W42" s="10">
        <v>1</v>
      </c>
      <c r="X42" s="13"/>
      <c r="Y42" s="12">
        <f>X42+W42</f>
        <v>1</v>
      </c>
      <c r="Z42" s="10">
        <v>1</v>
      </c>
      <c r="AA42" s="13">
        <f>C42+F42+P42-L42-X42</f>
        <v>0</v>
      </c>
      <c r="AB42" s="16">
        <f>AA42+Z42</f>
        <v>1</v>
      </c>
    </row>
    <row r="43" spans="1:28" s="7" customFormat="1" ht="15" customHeight="1" thickBot="1">
      <c r="A43" s="58" t="s">
        <v>25</v>
      </c>
      <c r="B43" s="50">
        <f aca="true" t="shared" si="11" ref="B43:I43">SUM(B11:B42)</f>
        <v>27</v>
      </c>
      <c r="C43" s="51">
        <f t="shared" si="11"/>
        <v>28</v>
      </c>
      <c r="D43" s="52">
        <f t="shared" si="11"/>
        <v>55</v>
      </c>
      <c r="E43" s="50">
        <f t="shared" si="11"/>
        <v>2</v>
      </c>
      <c r="F43" s="51">
        <f t="shared" si="11"/>
        <v>4</v>
      </c>
      <c r="G43" s="52">
        <f t="shared" si="11"/>
        <v>6</v>
      </c>
      <c r="H43" s="50">
        <f t="shared" si="11"/>
        <v>0</v>
      </c>
      <c r="I43" s="51">
        <f t="shared" si="11"/>
        <v>2</v>
      </c>
      <c r="J43" s="53">
        <v>2</v>
      </c>
      <c r="K43" s="50">
        <v>4</v>
      </c>
      <c r="L43" s="51">
        <f>SUM(L11:L42)</f>
        <v>3</v>
      </c>
      <c r="M43" s="52">
        <v>7</v>
      </c>
      <c r="N43" s="50">
        <f aca="true" t="shared" si="12" ref="N43:S43">SUM(N11:N42)</f>
        <v>2</v>
      </c>
      <c r="O43" s="51">
        <f t="shared" si="12"/>
        <v>2</v>
      </c>
      <c r="P43" s="51">
        <f t="shared" si="12"/>
        <v>1</v>
      </c>
      <c r="Q43" s="51">
        <f t="shared" si="12"/>
        <v>1</v>
      </c>
      <c r="R43" s="51">
        <f t="shared" si="12"/>
        <v>3</v>
      </c>
      <c r="S43" s="52">
        <f t="shared" si="12"/>
        <v>3</v>
      </c>
      <c r="T43" s="50">
        <v>6</v>
      </c>
      <c r="U43" s="51">
        <v>7</v>
      </c>
      <c r="V43" s="53">
        <v>13</v>
      </c>
      <c r="W43" s="50">
        <f>SUM(W11:W42)</f>
        <v>4</v>
      </c>
      <c r="X43" s="51">
        <f>SUM(X11:X42)</f>
        <v>4</v>
      </c>
      <c r="Y43" s="52">
        <f>SUM(Y11:Y42)</f>
        <v>8</v>
      </c>
      <c r="Z43" s="50">
        <f>SUM(Z11:Z42)</f>
        <v>23</v>
      </c>
      <c r="AA43" s="51">
        <v>24</v>
      </c>
      <c r="AB43" s="54">
        <f>SUM(AB11:AB42)</f>
        <v>47</v>
      </c>
    </row>
    <row r="44" ht="4.5" customHeight="1"/>
    <row r="45" spans="1:28" ht="112.5" customHeight="1">
      <c r="A45" s="115" t="s">
        <v>69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5:AB45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Zeros="0" tabSelected="1" workbookViewId="0" topLeftCell="A1">
      <selection activeCell="A37" sqref="A37"/>
    </sheetView>
  </sheetViews>
  <sheetFormatPr defaultColWidth="9.140625" defaultRowHeight="12.75"/>
  <cols>
    <col min="1" max="1" width="22.28125" style="1" customWidth="1"/>
    <col min="2" max="2" width="3.00390625" style="1" customWidth="1"/>
    <col min="3" max="3" width="2.7109375" style="1" customWidth="1"/>
    <col min="4" max="4" width="4.00390625" style="1" customWidth="1"/>
    <col min="5" max="6" width="2.7109375" style="1" customWidth="1"/>
    <col min="7" max="7" width="3.140625" style="1" customWidth="1"/>
    <col min="8" max="12" width="2.7109375" style="1" customWidth="1"/>
    <col min="13" max="13" width="3.28125" style="1" customWidth="1"/>
    <col min="14" max="21" width="2.7109375" style="1" customWidth="1"/>
    <col min="22" max="22" width="3.00390625" style="1" customWidth="1"/>
    <col min="23" max="27" width="2.7109375" style="1" customWidth="1"/>
    <col min="28" max="28" width="4.140625" style="1" customWidth="1"/>
    <col min="29" max="16384" width="9.140625" style="1" customWidth="1"/>
  </cols>
  <sheetData>
    <row r="1" spans="1:21" ht="11.25">
      <c r="A1" s="1" t="s">
        <v>57</v>
      </c>
      <c r="U1" s="1" t="s">
        <v>63</v>
      </c>
    </row>
    <row r="2" spans="1:21" ht="11.25">
      <c r="A2" s="1" t="s">
        <v>54</v>
      </c>
      <c r="U2" s="1" t="s">
        <v>65</v>
      </c>
    </row>
    <row r="3" spans="1:21" ht="13.5" customHeight="1">
      <c r="A3" s="1" t="s">
        <v>55</v>
      </c>
      <c r="U3" s="1" t="s">
        <v>60</v>
      </c>
    </row>
    <row r="4" ht="13.5" customHeight="1"/>
    <row r="5" spans="1:28" ht="15" customHeight="1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ht="3" customHeight="1" thickBot="1"/>
    <row r="7" spans="1:28" ht="16.5" thickBot="1">
      <c r="A7" s="80" t="s">
        <v>21</v>
      </c>
      <c r="B7" s="83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</row>
    <row r="8" spans="1:28" ht="30" customHeight="1">
      <c r="A8" s="81"/>
      <c r="B8" s="86" t="s">
        <v>41</v>
      </c>
      <c r="C8" s="87"/>
      <c r="D8" s="88"/>
      <c r="E8" s="86" t="s">
        <v>42</v>
      </c>
      <c r="F8" s="87"/>
      <c r="G8" s="88"/>
      <c r="H8" s="89" t="s">
        <v>27</v>
      </c>
      <c r="I8" s="90"/>
      <c r="J8" s="91"/>
      <c r="K8" s="86" t="s">
        <v>18</v>
      </c>
      <c r="L8" s="87"/>
      <c r="M8" s="88"/>
      <c r="N8" s="89" t="s">
        <v>26</v>
      </c>
      <c r="O8" s="90"/>
      <c r="P8" s="90"/>
      <c r="Q8" s="90"/>
      <c r="R8" s="90"/>
      <c r="S8" s="91"/>
      <c r="T8" s="86" t="s">
        <v>19</v>
      </c>
      <c r="U8" s="87"/>
      <c r="V8" s="88"/>
      <c r="W8" s="86" t="s">
        <v>28</v>
      </c>
      <c r="X8" s="87"/>
      <c r="Y8" s="88"/>
      <c r="Z8" s="86" t="s">
        <v>20</v>
      </c>
      <c r="AA8" s="87"/>
      <c r="AB8" s="92"/>
    </row>
    <row r="9" spans="1:28" ht="75.75" customHeight="1">
      <c r="A9" s="81"/>
      <c r="B9" s="95" t="s">
        <v>44</v>
      </c>
      <c r="C9" s="97" t="s">
        <v>36</v>
      </c>
      <c r="D9" s="99" t="s">
        <v>46</v>
      </c>
      <c r="E9" s="95" t="s">
        <v>44</v>
      </c>
      <c r="F9" s="97" t="s">
        <v>45</v>
      </c>
      <c r="G9" s="99" t="s">
        <v>46</v>
      </c>
      <c r="H9" s="95" t="s">
        <v>44</v>
      </c>
      <c r="I9" s="97" t="s">
        <v>45</v>
      </c>
      <c r="J9" s="99" t="s">
        <v>46</v>
      </c>
      <c r="K9" s="95" t="s">
        <v>44</v>
      </c>
      <c r="L9" s="97" t="s">
        <v>45</v>
      </c>
      <c r="M9" s="99" t="s">
        <v>46</v>
      </c>
      <c r="N9" s="108" t="s">
        <v>44</v>
      </c>
      <c r="O9" s="109"/>
      <c r="P9" s="110" t="s">
        <v>45</v>
      </c>
      <c r="Q9" s="109"/>
      <c r="R9" s="93" t="s">
        <v>46</v>
      </c>
      <c r="S9" s="94"/>
      <c r="T9" s="95" t="s">
        <v>44</v>
      </c>
      <c r="U9" s="97" t="s">
        <v>45</v>
      </c>
      <c r="V9" s="99" t="s">
        <v>46</v>
      </c>
      <c r="W9" s="95" t="s">
        <v>44</v>
      </c>
      <c r="X9" s="97" t="s">
        <v>45</v>
      </c>
      <c r="Y9" s="99" t="s">
        <v>46</v>
      </c>
      <c r="Z9" s="95" t="s">
        <v>44</v>
      </c>
      <c r="AA9" s="97" t="s">
        <v>45</v>
      </c>
      <c r="AB9" s="102" t="s">
        <v>46</v>
      </c>
    </row>
    <row r="10" spans="1:28" ht="13.5" customHeight="1" thickBot="1">
      <c r="A10" s="82"/>
      <c r="B10" s="96"/>
      <c r="C10" s="98"/>
      <c r="D10" s="100"/>
      <c r="E10" s="96"/>
      <c r="F10" s="98"/>
      <c r="G10" s="100"/>
      <c r="H10" s="96"/>
      <c r="I10" s="98"/>
      <c r="J10" s="100"/>
      <c r="K10" s="96"/>
      <c r="L10" s="98"/>
      <c r="M10" s="100"/>
      <c r="N10" s="4" t="s">
        <v>22</v>
      </c>
      <c r="O10" s="2" t="s">
        <v>23</v>
      </c>
      <c r="P10" s="2" t="s">
        <v>22</v>
      </c>
      <c r="Q10" s="2" t="s">
        <v>23</v>
      </c>
      <c r="R10" s="3" t="s">
        <v>22</v>
      </c>
      <c r="S10" s="5" t="s">
        <v>23</v>
      </c>
      <c r="T10" s="96"/>
      <c r="U10" s="98"/>
      <c r="V10" s="100"/>
      <c r="W10" s="96"/>
      <c r="X10" s="98"/>
      <c r="Y10" s="100"/>
      <c r="Z10" s="96"/>
      <c r="AA10" s="98"/>
      <c r="AB10" s="103"/>
    </row>
    <row r="11" spans="1:28" s="7" customFormat="1" ht="15" customHeight="1">
      <c r="A11" s="31" t="s">
        <v>0</v>
      </c>
      <c r="B11" s="10">
        <v>2</v>
      </c>
      <c r="C11" s="11">
        <v>2</v>
      </c>
      <c r="D11" s="12">
        <f aca="true" t="shared" si="0" ref="D11:D23">C11+B11</f>
        <v>4</v>
      </c>
      <c r="E11" s="10">
        <v>1</v>
      </c>
      <c r="F11" s="13"/>
      <c r="G11" s="12">
        <f aca="true" t="shared" si="1" ref="G11:G17">F11+E11</f>
        <v>1</v>
      </c>
      <c r="H11" s="10"/>
      <c r="I11" s="13"/>
      <c r="J11" s="12">
        <f aca="true" t="shared" si="2" ref="J11:J17">I11+H11</f>
        <v>0</v>
      </c>
      <c r="K11" s="10"/>
      <c r="L11" s="13">
        <v>2</v>
      </c>
      <c r="M11" s="12">
        <v>2</v>
      </c>
      <c r="N11" s="14">
        <v>3</v>
      </c>
      <c r="O11" s="13"/>
      <c r="P11" s="13"/>
      <c r="Q11" s="13"/>
      <c r="R11" s="15">
        <f aca="true" t="shared" si="3" ref="R11:S17">N11+P11</f>
        <v>3</v>
      </c>
      <c r="S11" s="12">
        <f t="shared" si="3"/>
        <v>0</v>
      </c>
      <c r="T11" s="10"/>
      <c r="U11" s="13"/>
      <c r="V11" s="12">
        <f aca="true" t="shared" si="4" ref="V11:V17">U11+T11</f>
        <v>0</v>
      </c>
      <c r="W11" s="10">
        <v>1</v>
      </c>
      <c r="X11" s="13"/>
      <c r="Y11" s="12">
        <f aca="true" t="shared" si="5" ref="Y11:Y17">X11+W11</f>
        <v>1</v>
      </c>
      <c r="Z11" s="10">
        <v>7</v>
      </c>
      <c r="AA11" s="13">
        <v>0</v>
      </c>
      <c r="AB11" s="16">
        <f aca="true" t="shared" si="6" ref="AB11:AB23">AA11+Z11</f>
        <v>7</v>
      </c>
    </row>
    <row r="12" spans="1:28" s="7" customFormat="1" ht="15" customHeight="1">
      <c r="A12" s="32" t="s">
        <v>1</v>
      </c>
      <c r="B12" s="17">
        <v>2</v>
      </c>
      <c r="C12" s="18">
        <v>1</v>
      </c>
      <c r="D12" s="19">
        <f t="shared" si="0"/>
        <v>3</v>
      </c>
      <c r="E12" s="17">
        <v>1</v>
      </c>
      <c r="F12" s="18"/>
      <c r="G12" s="19">
        <f t="shared" si="1"/>
        <v>1</v>
      </c>
      <c r="H12" s="17"/>
      <c r="I12" s="18">
        <v>1</v>
      </c>
      <c r="J12" s="19">
        <f t="shared" si="2"/>
        <v>1</v>
      </c>
      <c r="K12" s="17">
        <v>1</v>
      </c>
      <c r="L12" s="18"/>
      <c r="M12" s="19">
        <f aca="true" t="shared" si="7" ref="M12:M17">L12+K12</f>
        <v>1</v>
      </c>
      <c r="N12" s="20">
        <v>1</v>
      </c>
      <c r="O12" s="18"/>
      <c r="P12" s="18"/>
      <c r="Q12" s="18"/>
      <c r="R12" s="21">
        <f t="shared" si="3"/>
        <v>1</v>
      </c>
      <c r="S12" s="19">
        <f t="shared" si="3"/>
        <v>0</v>
      </c>
      <c r="T12" s="17"/>
      <c r="U12" s="18"/>
      <c r="V12" s="19">
        <f t="shared" si="4"/>
        <v>0</v>
      </c>
      <c r="W12" s="17"/>
      <c r="X12" s="18"/>
      <c r="Y12" s="19">
        <f t="shared" si="5"/>
        <v>0</v>
      </c>
      <c r="Z12" s="17">
        <f>B12+E12+N12-K12-W12</f>
        <v>3</v>
      </c>
      <c r="AA12" s="18">
        <v>0</v>
      </c>
      <c r="AB12" s="22">
        <f t="shared" si="6"/>
        <v>3</v>
      </c>
    </row>
    <row r="13" spans="1:28" s="7" customFormat="1" ht="15" customHeight="1">
      <c r="A13" s="32" t="s">
        <v>2</v>
      </c>
      <c r="B13" s="17">
        <v>6</v>
      </c>
      <c r="C13" s="18">
        <v>4</v>
      </c>
      <c r="D13" s="19">
        <f t="shared" si="0"/>
        <v>10</v>
      </c>
      <c r="E13" s="17"/>
      <c r="F13" s="18">
        <v>3</v>
      </c>
      <c r="G13" s="19">
        <f t="shared" si="1"/>
        <v>3</v>
      </c>
      <c r="H13" s="17"/>
      <c r="I13" s="18"/>
      <c r="J13" s="19">
        <f t="shared" si="2"/>
        <v>0</v>
      </c>
      <c r="K13" s="17"/>
      <c r="L13" s="18"/>
      <c r="M13" s="19">
        <f t="shared" si="7"/>
        <v>0</v>
      </c>
      <c r="N13" s="20"/>
      <c r="O13" s="18"/>
      <c r="P13" s="18"/>
      <c r="Q13" s="18">
        <v>1</v>
      </c>
      <c r="R13" s="21">
        <f t="shared" si="3"/>
        <v>0</v>
      </c>
      <c r="S13" s="19">
        <f t="shared" si="3"/>
        <v>1</v>
      </c>
      <c r="T13" s="17"/>
      <c r="U13" s="18"/>
      <c r="V13" s="19">
        <f t="shared" si="4"/>
        <v>0</v>
      </c>
      <c r="W13" s="17"/>
      <c r="X13" s="18">
        <v>1</v>
      </c>
      <c r="Y13" s="19">
        <f t="shared" si="5"/>
        <v>1</v>
      </c>
      <c r="Z13" s="17">
        <f>B13+E13+N13-K13-W13</f>
        <v>6</v>
      </c>
      <c r="AA13" s="18">
        <v>7</v>
      </c>
      <c r="AB13" s="22">
        <f t="shared" si="6"/>
        <v>13</v>
      </c>
    </row>
    <row r="14" spans="1:28" s="7" customFormat="1" ht="15" customHeight="1">
      <c r="A14" s="32" t="s">
        <v>3</v>
      </c>
      <c r="B14" s="17">
        <v>1</v>
      </c>
      <c r="C14" s="18"/>
      <c r="D14" s="19">
        <f t="shared" si="0"/>
        <v>1</v>
      </c>
      <c r="E14" s="17"/>
      <c r="F14" s="18"/>
      <c r="G14" s="19">
        <f t="shared" si="1"/>
        <v>0</v>
      </c>
      <c r="H14" s="17"/>
      <c r="I14" s="18"/>
      <c r="J14" s="19">
        <f t="shared" si="2"/>
        <v>0</v>
      </c>
      <c r="K14" s="17">
        <v>1</v>
      </c>
      <c r="L14" s="18"/>
      <c r="M14" s="19">
        <f t="shared" si="7"/>
        <v>1</v>
      </c>
      <c r="N14" s="20"/>
      <c r="O14" s="18"/>
      <c r="P14" s="18"/>
      <c r="Q14" s="18"/>
      <c r="R14" s="21">
        <f t="shared" si="3"/>
        <v>0</v>
      </c>
      <c r="S14" s="19">
        <f t="shared" si="3"/>
        <v>0</v>
      </c>
      <c r="T14" s="17"/>
      <c r="U14" s="18"/>
      <c r="V14" s="19">
        <f t="shared" si="4"/>
        <v>0</v>
      </c>
      <c r="W14" s="17"/>
      <c r="X14" s="18"/>
      <c r="Y14" s="19">
        <f t="shared" si="5"/>
        <v>0</v>
      </c>
      <c r="Z14" s="17">
        <f>B14+E14+N14-K14-W14</f>
        <v>0</v>
      </c>
      <c r="AA14" s="18">
        <f>C14+F14+P14-L14-X14</f>
        <v>0</v>
      </c>
      <c r="AB14" s="22">
        <f t="shared" si="6"/>
        <v>0</v>
      </c>
    </row>
    <row r="15" spans="1:28" s="7" customFormat="1" ht="15" customHeight="1">
      <c r="A15" s="32" t="s">
        <v>24</v>
      </c>
      <c r="B15" s="17">
        <v>1</v>
      </c>
      <c r="C15" s="18">
        <v>2</v>
      </c>
      <c r="D15" s="19">
        <f t="shared" si="0"/>
        <v>3</v>
      </c>
      <c r="E15" s="17"/>
      <c r="F15" s="18"/>
      <c r="G15" s="19">
        <f t="shared" si="1"/>
        <v>0</v>
      </c>
      <c r="H15" s="17"/>
      <c r="I15" s="18"/>
      <c r="J15" s="19">
        <f t="shared" si="2"/>
        <v>0</v>
      </c>
      <c r="K15" s="17"/>
      <c r="L15" s="18">
        <v>1</v>
      </c>
      <c r="M15" s="19">
        <f t="shared" si="7"/>
        <v>1</v>
      </c>
      <c r="N15" s="20">
        <v>1</v>
      </c>
      <c r="O15" s="18"/>
      <c r="P15" s="18"/>
      <c r="Q15" s="18"/>
      <c r="R15" s="21">
        <f t="shared" si="3"/>
        <v>1</v>
      </c>
      <c r="S15" s="19">
        <f t="shared" si="3"/>
        <v>0</v>
      </c>
      <c r="T15" s="17"/>
      <c r="U15" s="18"/>
      <c r="V15" s="19">
        <f t="shared" si="4"/>
        <v>0</v>
      </c>
      <c r="W15" s="17"/>
      <c r="X15" s="18"/>
      <c r="Y15" s="19">
        <f t="shared" si="5"/>
        <v>0</v>
      </c>
      <c r="Z15" s="17">
        <f>B15+E15+N15-K15-W15</f>
        <v>2</v>
      </c>
      <c r="AA15" s="18">
        <v>1</v>
      </c>
      <c r="AB15" s="22">
        <f t="shared" si="6"/>
        <v>3</v>
      </c>
    </row>
    <row r="16" spans="1:28" s="7" customFormat="1" ht="15" customHeight="1">
      <c r="A16" s="32" t="s">
        <v>4</v>
      </c>
      <c r="B16" s="17">
        <v>1</v>
      </c>
      <c r="C16" s="18">
        <v>2</v>
      </c>
      <c r="D16" s="19">
        <f t="shared" si="0"/>
        <v>3</v>
      </c>
      <c r="E16" s="17">
        <v>1</v>
      </c>
      <c r="F16" s="18">
        <v>1</v>
      </c>
      <c r="G16" s="19">
        <f t="shared" si="1"/>
        <v>2</v>
      </c>
      <c r="H16" s="17"/>
      <c r="I16" s="18"/>
      <c r="J16" s="19">
        <f t="shared" si="2"/>
        <v>0</v>
      </c>
      <c r="K16" s="17"/>
      <c r="L16" s="18">
        <v>1</v>
      </c>
      <c r="M16" s="19">
        <f t="shared" si="7"/>
        <v>1</v>
      </c>
      <c r="N16" s="20"/>
      <c r="O16" s="18"/>
      <c r="P16" s="18"/>
      <c r="Q16" s="18"/>
      <c r="R16" s="21">
        <f t="shared" si="3"/>
        <v>0</v>
      </c>
      <c r="S16" s="19">
        <f t="shared" si="3"/>
        <v>0</v>
      </c>
      <c r="T16" s="17"/>
      <c r="U16" s="18"/>
      <c r="V16" s="19">
        <f t="shared" si="4"/>
        <v>0</v>
      </c>
      <c r="W16" s="17"/>
      <c r="X16" s="18">
        <v>2</v>
      </c>
      <c r="Y16" s="19">
        <f t="shared" si="5"/>
        <v>2</v>
      </c>
      <c r="Z16" s="17">
        <f>B16+E16+N16-K16-W16</f>
        <v>2</v>
      </c>
      <c r="AA16" s="18">
        <v>4</v>
      </c>
      <c r="AB16" s="22">
        <f t="shared" si="6"/>
        <v>6</v>
      </c>
    </row>
    <row r="17" spans="1:28" s="7" customFormat="1" ht="15" customHeight="1" thickBot="1">
      <c r="A17" s="34" t="s">
        <v>5</v>
      </c>
      <c r="B17" s="24">
        <v>3</v>
      </c>
      <c r="C17" s="25">
        <v>5</v>
      </c>
      <c r="D17" s="26">
        <f t="shared" si="0"/>
        <v>8</v>
      </c>
      <c r="E17" s="24">
        <v>1</v>
      </c>
      <c r="F17" s="25">
        <v>2</v>
      </c>
      <c r="G17" s="26">
        <f t="shared" si="1"/>
        <v>3</v>
      </c>
      <c r="H17" s="24"/>
      <c r="I17" s="25">
        <v>1</v>
      </c>
      <c r="J17" s="26">
        <f t="shared" si="2"/>
        <v>1</v>
      </c>
      <c r="K17" s="24"/>
      <c r="L17" s="25">
        <v>1</v>
      </c>
      <c r="M17" s="26">
        <f t="shared" si="7"/>
        <v>1</v>
      </c>
      <c r="N17" s="27"/>
      <c r="O17" s="25"/>
      <c r="P17" s="25"/>
      <c r="Q17" s="25"/>
      <c r="R17" s="28">
        <f t="shared" si="3"/>
        <v>0</v>
      </c>
      <c r="S17" s="26">
        <f t="shared" si="3"/>
        <v>0</v>
      </c>
      <c r="T17" s="24">
        <v>2</v>
      </c>
      <c r="U17" s="25"/>
      <c r="V17" s="26">
        <f t="shared" si="4"/>
        <v>2</v>
      </c>
      <c r="W17" s="24"/>
      <c r="X17" s="25"/>
      <c r="Y17" s="26">
        <f t="shared" si="5"/>
        <v>0</v>
      </c>
      <c r="Z17" s="24">
        <v>2</v>
      </c>
      <c r="AA17" s="25">
        <v>5</v>
      </c>
      <c r="AB17" s="29">
        <f t="shared" si="6"/>
        <v>7</v>
      </c>
    </row>
    <row r="18" spans="1:28" s="7" customFormat="1" ht="15" customHeight="1">
      <c r="A18" s="31" t="s">
        <v>12</v>
      </c>
      <c r="B18" s="10">
        <v>1</v>
      </c>
      <c r="C18" s="13">
        <v>4</v>
      </c>
      <c r="D18" s="12">
        <f t="shared" si="0"/>
        <v>5</v>
      </c>
      <c r="E18" s="10"/>
      <c r="F18" s="13"/>
      <c r="G18" s="12"/>
      <c r="H18" s="10"/>
      <c r="I18" s="13"/>
      <c r="J18" s="12"/>
      <c r="K18" s="10"/>
      <c r="L18" s="13"/>
      <c r="M18" s="12"/>
      <c r="N18" s="14"/>
      <c r="O18" s="13"/>
      <c r="P18" s="13"/>
      <c r="Q18" s="13"/>
      <c r="R18" s="15"/>
      <c r="S18" s="12"/>
      <c r="T18" s="10"/>
      <c r="U18" s="13">
        <v>4</v>
      </c>
      <c r="V18" s="12">
        <v>4</v>
      </c>
      <c r="W18" s="10"/>
      <c r="X18" s="13"/>
      <c r="Y18" s="12"/>
      <c r="Z18" s="10">
        <f>B18+E18+N18-K18-W18</f>
        <v>1</v>
      </c>
      <c r="AA18" s="13">
        <v>0</v>
      </c>
      <c r="AB18" s="16">
        <f t="shared" si="6"/>
        <v>1</v>
      </c>
    </row>
    <row r="19" spans="1:28" s="7" customFormat="1" ht="15" customHeight="1">
      <c r="A19" s="32" t="s">
        <v>6</v>
      </c>
      <c r="B19" s="35">
        <v>5</v>
      </c>
      <c r="C19" s="36">
        <v>2</v>
      </c>
      <c r="D19" s="37">
        <f t="shared" si="0"/>
        <v>7</v>
      </c>
      <c r="E19" s="38">
        <v>2</v>
      </c>
      <c r="F19" s="36">
        <v>3</v>
      </c>
      <c r="G19" s="37">
        <f>F19+E19</f>
        <v>5</v>
      </c>
      <c r="H19" s="38"/>
      <c r="I19" s="36">
        <v>1</v>
      </c>
      <c r="J19" s="37">
        <f>I19+H19</f>
        <v>1</v>
      </c>
      <c r="K19" s="38"/>
      <c r="L19" s="36"/>
      <c r="M19" s="37">
        <f>L19+K19</f>
        <v>0</v>
      </c>
      <c r="N19" s="39"/>
      <c r="O19" s="36"/>
      <c r="P19" s="36"/>
      <c r="Q19" s="36"/>
      <c r="R19" s="40">
        <f aca="true" t="shared" si="8" ref="R19:S23">N19+P19</f>
        <v>0</v>
      </c>
      <c r="S19" s="37">
        <f t="shared" si="8"/>
        <v>0</v>
      </c>
      <c r="T19" s="38">
        <v>1</v>
      </c>
      <c r="U19" s="36"/>
      <c r="V19" s="37">
        <f>U19+T19</f>
        <v>1</v>
      </c>
      <c r="W19" s="38"/>
      <c r="X19" s="36"/>
      <c r="Y19" s="37">
        <f>X19+W19</f>
        <v>0</v>
      </c>
      <c r="Z19" s="38">
        <v>6</v>
      </c>
      <c r="AA19" s="36">
        <v>4</v>
      </c>
      <c r="AB19" s="41">
        <f t="shared" si="6"/>
        <v>10</v>
      </c>
    </row>
    <row r="20" spans="1:28" s="7" customFormat="1" ht="15" customHeight="1">
      <c r="A20" s="32" t="s">
        <v>7</v>
      </c>
      <c r="B20" s="23">
        <v>7</v>
      </c>
      <c r="C20" s="18">
        <v>3</v>
      </c>
      <c r="D20" s="19">
        <f t="shared" si="0"/>
        <v>10</v>
      </c>
      <c r="E20" s="17"/>
      <c r="F20" s="18">
        <v>3</v>
      </c>
      <c r="G20" s="19">
        <f>F20+E20</f>
        <v>3</v>
      </c>
      <c r="H20" s="17"/>
      <c r="I20" s="18"/>
      <c r="J20" s="19">
        <f>I20+H20</f>
        <v>0</v>
      </c>
      <c r="K20" s="17">
        <v>1</v>
      </c>
      <c r="L20" s="18"/>
      <c r="M20" s="19">
        <f>L20+K20</f>
        <v>1</v>
      </c>
      <c r="N20" s="20">
        <v>1</v>
      </c>
      <c r="O20" s="18">
        <v>1</v>
      </c>
      <c r="P20" s="18"/>
      <c r="Q20" s="18"/>
      <c r="R20" s="21">
        <f t="shared" si="8"/>
        <v>1</v>
      </c>
      <c r="S20" s="19">
        <f t="shared" si="8"/>
        <v>1</v>
      </c>
      <c r="T20" s="17">
        <v>1</v>
      </c>
      <c r="U20" s="18">
        <v>2</v>
      </c>
      <c r="V20" s="19">
        <f>U20+T20</f>
        <v>3</v>
      </c>
      <c r="W20" s="17">
        <v>1</v>
      </c>
      <c r="X20" s="18">
        <v>2</v>
      </c>
      <c r="Y20" s="19">
        <f>X20+W20</f>
        <v>3</v>
      </c>
      <c r="Z20" s="17">
        <v>6</v>
      </c>
      <c r="AA20" s="18">
        <v>6</v>
      </c>
      <c r="AB20" s="22">
        <f t="shared" si="6"/>
        <v>12</v>
      </c>
    </row>
    <row r="21" spans="1:28" s="7" customFormat="1" ht="15" customHeight="1">
      <c r="A21" s="32" t="s">
        <v>8</v>
      </c>
      <c r="B21" s="23">
        <v>3</v>
      </c>
      <c r="C21" s="18">
        <v>4</v>
      </c>
      <c r="D21" s="19">
        <f t="shared" si="0"/>
        <v>7</v>
      </c>
      <c r="E21" s="17">
        <v>1</v>
      </c>
      <c r="F21" s="18"/>
      <c r="G21" s="19">
        <f>F21+E21</f>
        <v>1</v>
      </c>
      <c r="H21" s="17"/>
      <c r="I21" s="18"/>
      <c r="J21" s="19">
        <f>I21+H21</f>
        <v>0</v>
      </c>
      <c r="K21" s="17"/>
      <c r="L21" s="18"/>
      <c r="M21" s="19">
        <f>L21+K21</f>
        <v>0</v>
      </c>
      <c r="N21" s="20"/>
      <c r="O21" s="18"/>
      <c r="P21" s="18"/>
      <c r="Q21" s="18"/>
      <c r="R21" s="21">
        <f t="shared" si="8"/>
        <v>0</v>
      </c>
      <c r="S21" s="19">
        <f t="shared" si="8"/>
        <v>0</v>
      </c>
      <c r="T21" s="17">
        <v>1</v>
      </c>
      <c r="U21" s="18">
        <v>2</v>
      </c>
      <c r="V21" s="19">
        <f>U21+T21</f>
        <v>3</v>
      </c>
      <c r="W21" s="17"/>
      <c r="X21" s="18"/>
      <c r="Y21" s="19">
        <f>X21+W21</f>
        <v>0</v>
      </c>
      <c r="Z21" s="17">
        <v>3</v>
      </c>
      <c r="AA21" s="18">
        <v>2</v>
      </c>
      <c r="AB21" s="22">
        <f t="shared" si="6"/>
        <v>5</v>
      </c>
    </row>
    <row r="22" spans="1:28" s="7" customFormat="1" ht="15" customHeight="1">
      <c r="A22" s="32" t="s">
        <v>9</v>
      </c>
      <c r="B22" s="23">
        <v>5</v>
      </c>
      <c r="C22" s="18">
        <v>4</v>
      </c>
      <c r="D22" s="19">
        <f t="shared" si="0"/>
        <v>9</v>
      </c>
      <c r="E22" s="17"/>
      <c r="F22" s="18"/>
      <c r="G22" s="19">
        <f>F22+E22</f>
        <v>0</v>
      </c>
      <c r="H22" s="17">
        <v>1</v>
      </c>
      <c r="I22" s="18">
        <v>1</v>
      </c>
      <c r="J22" s="19">
        <f>I22+H22</f>
        <v>2</v>
      </c>
      <c r="K22" s="17"/>
      <c r="L22" s="18">
        <v>1</v>
      </c>
      <c r="M22" s="19">
        <f>L22+K22</f>
        <v>1</v>
      </c>
      <c r="N22" s="20"/>
      <c r="O22" s="18"/>
      <c r="P22" s="18"/>
      <c r="Q22" s="18"/>
      <c r="R22" s="21">
        <f t="shared" si="8"/>
        <v>0</v>
      </c>
      <c r="S22" s="19">
        <f t="shared" si="8"/>
        <v>0</v>
      </c>
      <c r="T22" s="17">
        <v>2</v>
      </c>
      <c r="U22" s="18"/>
      <c r="V22" s="19">
        <f>U22+T22</f>
        <v>2</v>
      </c>
      <c r="W22" s="17"/>
      <c r="X22" s="18"/>
      <c r="Y22" s="19">
        <f>X22+W22</f>
        <v>0</v>
      </c>
      <c r="Z22" s="17">
        <v>3</v>
      </c>
      <c r="AA22" s="18">
        <v>2</v>
      </c>
      <c r="AB22" s="22">
        <f t="shared" si="6"/>
        <v>5</v>
      </c>
    </row>
    <row r="23" spans="1:28" s="7" customFormat="1" ht="15" customHeight="1" thickBot="1">
      <c r="A23" s="33" t="s">
        <v>17</v>
      </c>
      <c r="B23" s="30"/>
      <c r="C23" s="25"/>
      <c r="D23" s="26">
        <f t="shared" si="0"/>
        <v>0</v>
      </c>
      <c r="E23" s="24">
        <v>2</v>
      </c>
      <c r="F23" s="25">
        <v>2</v>
      </c>
      <c r="G23" s="26">
        <f>F23+E23</f>
        <v>4</v>
      </c>
      <c r="H23" s="24"/>
      <c r="I23" s="25"/>
      <c r="J23" s="26">
        <f>I23+H23</f>
        <v>0</v>
      </c>
      <c r="K23" s="24"/>
      <c r="L23" s="25"/>
      <c r="M23" s="26">
        <f>L23+K23</f>
        <v>0</v>
      </c>
      <c r="N23" s="27"/>
      <c r="O23" s="25"/>
      <c r="P23" s="25"/>
      <c r="Q23" s="25"/>
      <c r="R23" s="28">
        <f t="shared" si="8"/>
        <v>0</v>
      </c>
      <c r="S23" s="26">
        <f t="shared" si="8"/>
        <v>0</v>
      </c>
      <c r="T23" s="24"/>
      <c r="U23" s="25"/>
      <c r="V23" s="26">
        <f>U23+T23</f>
        <v>0</v>
      </c>
      <c r="W23" s="24"/>
      <c r="X23" s="25"/>
      <c r="Y23" s="26">
        <f>X23+W23</f>
        <v>0</v>
      </c>
      <c r="Z23" s="24">
        <f>B23+E23+N23-K23-W23</f>
        <v>2</v>
      </c>
      <c r="AA23" s="25">
        <f>C23+F23+P23-L23-X23</f>
        <v>2</v>
      </c>
      <c r="AB23" s="29">
        <f t="shared" si="6"/>
        <v>4</v>
      </c>
    </row>
    <row r="24" spans="1:28" s="7" customFormat="1" ht="15" customHeight="1">
      <c r="A24" s="42" t="s">
        <v>29</v>
      </c>
      <c r="B24" s="10">
        <v>2</v>
      </c>
      <c r="C24" s="13">
        <v>2</v>
      </c>
      <c r="D24" s="12">
        <v>4</v>
      </c>
      <c r="E24" s="10"/>
      <c r="F24" s="13"/>
      <c r="G24" s="12"/>
      <c r="H24" s="10"/>
      <c r="I24" s="13"/>
      <c r="J24" s="12"/>
      <c r="K24" s="10"/>
      <c r="L24" s="13"/>
      <c r="M24" s="12"/>
      <c r="N24" s="14"/>
      <c r="O24" s="13">
        <v>1</v>
      </c>
      <c r="P24" s="13"/>
      <c r="Q24" s="13">
        <v>1</v>
      </c>
      <c r="R24" s="15"/>
      <c r="S24" s="12">
        <v>2</v>
      </c>
      <c r="T24" s="10">
        <v>1</v>
      </c>
      <c r="U24" s="13">
        <v>1</v>
      </c>
      <c r="V24" s="12">
        <v>2</v>
      </c>
      <c r="W24" s="10"/>
      <c r="X24" s="13"/>
      <c r="Y24" s="12"/>
      <c r="Z24" s="10"/>
      <c r="AA24" s="13">
        <v>0</v>
      </c>
      <c r="AB24" s="16">
        <v>0</v>
      </c>
    </row>
    <row r="25" spans="1:28" s="7" customFormat="1" ht="15" customHeight="1">
      <c r="A25" s="32" t="s">
        <v>30</v>
      </c>
      <c r="B25" s="17">
        <v>3</v>
      </c>
      <c r="C25" s="18">
        <v>2</v>
      </c>
      <c r="D25" s="19">
        <v>5</v>
      </c>
      <c r="E25" s="17"/>
      <c r="F25" s="18"/>
      <c r="G25" s="19"/>
      <c r="H25" s="17"/>
      <c r="I25" s="18"/>
      <c r="J25" s="19"/>
      <c r="K25" s="17"/>
      <c r="L25" s="18"/>
      <c r="M25" s="19"/>
      <c r="N25" s="20"/>
      <c r="O25" s="18"/>
      <c r="P25" s="18"/>
      <c r="Q25" s="18"/>
      <c r="R25" s="21"/>
      <c r="S25" s="19"/>
      <c r="T25" s="17">
        <v>2</v>
      </c>
      <c r="U25" s="18"/>
      <c r="V25" s="19">
        <v>2</v>
      </c>
      <c r="W25" s="17"/>
      <c r="X25" s="18"/>
      <c r="Y25" s="19"/>
      <c r="Z25" s="17">
        <v>1</v>
      </c>
      <c r="AA25" s="18">
        <v>2</v>
      </c>
      <c r="AB25" s="22">
        <v>3</v>
      </c>
    </row>
    <row r="26" spans="1:28" s="7" customFormat="1" ht="15" customHeight="1">
      <c r="A26" s="32" t="s">
        <v>10</v>
      </c>
      <c r="B26" s="35"/>
      <c r="C26" s="36">
        <v>6</v>
      </c>
      <c r="D26" s="37">
        <v>6</v>
      </c>
      <c r="E26" s="38"/>
      <c r="F26" s="36"/>
      <c r="G26" s="37"/>
      <c r="H26" s="38"/>
      <c r="I26" s="36">
        <v>2</v>
      </c>
      <c r="J26" s="37">
        <v>2</v>
      </c>
      <c r="K26" s="38"/>
      <c r="L26" s="36"/>
      <c r="M26" s="37"/>
      <c r="N26" s="39"/>
      <c r="O26" s="36"/>
      <c r="P26" s="36"/>
      <c r="Q26" s="36"/>
      <c r="R26" s="40"/>
      <c r="S26" s="37"/>
      <c r="T26" s="38"/>
      <c r="U26" s="36">
        <v>3</v>
      </c>
      <c r="V26" s="37">
        <v>3</v>
      </c>
      <c r="W26" s="38"/>
      <c r="X26" s="36"/>
      <c r="Y26" s="37"/>
      <c r="Z26" s="38"/>
      <c r="AA26" s="36">
        <v>1</v>
      </c>
      <c r="AB26" s="41">
        <v>1</v>
      </c>
    </row>
    <row r="27" spans="1:28" s="7" customFormat="1" ht="15" customHeight="1">
      <c r="A27" s="9" t="s">
        <v>52</v>
      </c>
      <c r="B27" s="38">
        <v>2</v>
      </c>
      <c r="C27" s="36">
        <v>3</v>
      </c>
      <c r="D27" s="37">
        <f>C27+B27</f>
        <v>5</v>
      </c>
      <c r="E27" s="38"/>
      <c r="F27" s="36"/>
      <c r="G27" s="37">
        <f>F27+E27</f>
        <v>0</v>
      </c>
      <c r="H27" s="38"/>
      <c r="I27" s="36"/>
      <c r="J27" s="37">
        <f>I27+H27</f>
        <v>0</v>
      </c>
      <c r="K27" s="38"/>
      <c r="L27" s="36"/>
      <c r="M27" s="37">
        <f>L27+K27</f>
        <v>0</v>
      </c>
      <c r="N27" s="39"/>
      <c r="O27" s="36"/>
      <c r="P27" s="36">
        <v>1</v>
      </c>
      <c r="Q27" s="36"/>
      <c r="R27" s="40">
        <f>N27+P27</f>
        <v>1</v>
      </c>
      <c r="S27" s="37">
        <f>O27+Q27</f>
        <v>0</v>
      </c>
      <c r="T27" s="38">
        <v>1</v>
      </c>
      <c r="U27" s="36"/>
      <c r="V27" s="37">
        <f>U27+T27</f>
        <v>1</v>
      </c>
      <c r="W27" s="38"/>
      <c r="X27" s="36"/>
      <c r="Y27" s="37">
        <f>X27+W27</f>
        <v>0</v>
      </c>
      <c r="Z27" s="38">
        <v>1</v>
      </c>
      <c r="AA27" s="36">
        <v>4</v>
      </c>
      <c r="AB27" s="41">
        <f>AA27+Z27</f>
        <v>5</v>
      </c>
    </row>
    <row r="28" spans="1:28" s="7" customFormat="1" ht="15" customHeight="1">
      <c r="A28" s="8" t="s">
        <v>31</v>
      </c>
      <c r="B28" s="17">
        <v>3</v>
      </c>
      <c r="C28" s="18">
        <v>4</v>
      </c>
      <c r="D28" s="19">
        <f>C28+B28</f>
        <v>7</v>
      </c>
      <c r="E28" s="17"/>
      <c r="F28" s="18"/>
      <c r="G28" s="19">
        <f>F28+E28</f>
        <v>0</v>
      </c>
      <c r="H28" s="17"/>
      <c r="I28" s="18"/>
      <c r="J28" s="19">
        <f>I28+H28</f>
        <v>0</v>
      </c>
      <c r="K28" s="17">
        <v>1</v>
      </c>
      <c r="L28" s="18"/>
      <c r="M28" s="19">
        <f>L28+K28</f>
        <v>1</v>
      </c>
      <c r="N28" s="20"/>
      <c r="O28" s="18"/>
      <c r="P28" s="18"/>
      <c r="Q28" s="18"/>
      <c r="R28" s="21">
        <f>N28+P28</f>
        <v>0</v>
      </c>
      <c r="S28" s="19">
        <f>O28+Q28</f>
        <v>0</v>
      </c>
      <c r="T28" s="17"/>
      <c r="U28" s="18">
        <v>2</v>
      </c>
      <c r="V28" s="19">
        <v>2</v>
      </c>
      <c r="W28" s="17">
        <v>2</v>
      </c>
      <c r="X28" s="18">
        <v>1</v>
      </c>
      <c r="Y28" s="19">
        <f>X28+W28</f>
        <v>3</v>
      </c>
      <c r="Z28" s="17">
        <v>4</v>
      </c>
      <c r="AA28" s="18">
        <v>3</v>
      </c>
      <c r="AB28" s="22">
        <f>AA28+Z28</f>
        <v>7</v>
      </c>
    </row>
    <row r="29" spans="1:28" s="7" customFormat="1" ht="15" customHeight="1">
      <c r="A29" s="8" t="s">
        <v>11</v>
      </c>
      <c r="B29" s="17">
        <v>2</v>
      </c>
      <c r="C29" s="18">
        <v>2</v>
      </c>
      <c r="D29" s="19">
        <v>4</v>
      </c>
      <c r="E29" s="17"/>
      <c r="F29" s="18"/>
      <c r="G29" s="19"/>
      <c r="H29" s="17"/>
      <c r="I29" s="18"/>
      <c r="J29" s="19"/>
      <c r="K29" s="17"/>
      <c r="L29" s="18">
        <v>1</v>
      </c>
      <c r="M29" s="19">
        <v>1</v>
      </c>
      <c r="N29" s="20">
        <v>1</v>
      </c>
      <c r="O29" s="18"/>
      <c r="P29" s="18"/>
      <c r="Q29" s="18"/>
      <c r="R29" s="21">
        <v>1</v>
      </c>
      <c r="S29" s="19"/>
      <c r="T29" s="17">
        <v>2</v>
      </c>
      <c r="U29" s="18">
        <v>1</v>
      </c>
      <c r="V29" s="19">
        <v>3</v>
      </c>
      <c r="W29" s="17"/>
      <c r="X29" s="18">
        <v>1</v>
      </c>
      <c r="Y29" s="19">
        <v>1</v>
      </c>
      <c r="Z29" s="17">
        <v>1</v>
      </c>
      <c r="AA29" s="18">
        <v>1</v>
      </c>
      <c r="AB29" s="22">
        <v>2</v>
      </c>
    </row>
    <row r="30" spans="1:28" s="7" customFormat="1" ht="15" customHeight="1">
      <c r="A30" s="8" t="s">
        <v>32</v>
      </c>
      <c r="B30" s="17">
        <v>3</v>
      </c>
      <c r="C30" s="18">
        <v>2</v>
      </c>
      <c r="D30" s="19">
        <f>C30+B30</f>
        <v>5</v>
      </c>
      <c r="E30" s="17"/>
      <c r="F30" s="18"/>
      <c r="G30" s="19">
        <f>F30+E30</f>
        <v>0</v>
      </c>
      <c r="H30" s="17"/>
      <c r="I30" s="18"/>
      <c r="J30" s="19">
        <f>I30+H30</f>
        <v>0</v>
      </c>
      <c r="K30" s="17">
        <v>1</v>
      </c>
      <c r="L30" s="18">
        <v>2</v>
      </c>
      <c r="M30" s="19">
        <f>L30+K30</f>
        <v>3</v>
      </c>
      <c r="N30" s="20"/>
      <c r="O30" s="18"/>
      <c r="P30" s="18"/>
      <c r="Q30" s="18"/>
      <c r="R30" s="21">
        <f>N30+P30</f>
        <v>0</v>
      </c>
      <c r="S30" s="19">
        <f>O30+Q30</f>
        <v>0</v>
      </c>
      <c r="T30" s="17">
        <v>2</v>
      </c>
      <c r="U30" s="18"/>
      <c r="V30" s="19">
        <f>U30+T30</f>
        <v>2</v>
      </c>
      <c r="W30" s="17"/>
      <c r="X30" s="18"/>
      <c r="Y30" s="19">
        <f>X30+W30</f>
        <v>0</v>
      </c>
      <c r="Z30" s="17">
        <f>B30+E30+N30-K30-T30-W30</f>
        <v>0</v>
      </c>
      <c r="AA30" s="18">
        <v>0</v>
      </c>
      <c r="AB30" s="22">
        <f>AA30+Z30</f>
        <v>0</v>
      </c>
    </row>
    <row r="31" spans="1:28" s="7" customFormat="1" ht="15" customHeight="1">
      <c r="A31" s="8" t="s">
        <v>43</v>
      </c>
      <c r="B31" s="17">
        <v>1</v>
      </c>
      <c r="C31" s="18">
        <v>3</v>
      </c>
      <c r="D31" s="19">
        <v>4</v>
      </c>
      <c r="E31" s="17"/>
      <c r="F31" s="18"/>
      <c r="G31" s="19"/>
      <c r="H31" s="17"/>
      <c r="I31" s="18"/>
      <c r="J31" s="19"/>
      <c r="K31" s="17"/>
      <c r="L31" s="18"/>
      <c r="M31" s="19"/>
      <c r="N31" s="20"/>
      <c r="O31" s="18"/>
      <c r="P31" s="18"/>
      <c r="Q31" s="18"/>
      <c r="R31" s="21"/>
      <c r="S31" s="19"/>
      <c r="T31" s="17"/>
      <c r="U31" s="18">
        <v>3</v>
      </c>
      <c r="V31" s="19">
        <v>3</v>
      </c>
      <c r="W31" s="17"/>
      <c r="X31" s="18"/>
      <c r="Y31" s="19">
        <v>0</v>
      </c>
      <c r="Z31" s="17">
        <v>1</v>
      </c>
      <c r="AA31" s="18"/>
      <c r="AB31" s="22">
        <v>1</v>
      </c>
    </row>
    <row r="32" spans="1:28" s="7" customFormat="1" ht="15" customHeight="1">
      <c r="A32" s="61" t="s">
        <v>38</v>
      </c>
      <c r="B32" s="17">
        <v>3</v>
      </c>
      <c r="C32" s="18">
        <v>2</v>
      </c>
      <c r="D32" s="19">
        <v>5</v>
      </c>
      <c r="E32" s="17"/>
      <c r="F32" s="18"/>
      <c r="G32" s="19"/>
      <c r="H32" s="17"/>
      <c r="I32" s="18"/>
      <c r="J32" s="19"/>
      <c r="K32" s="17">
        <v>1</v>
      </c>
      <c r="L32" s="18">
        <v>1</v>
      </c>
      <c r="M32" s="19">
        <v>2</v>
      </c>
      <c r="N32" s="20"/>
      <c r="O32" s="18">
        <v>1</v>
      </c>
      <c r="P32" s="18"/>
      <c r="Q32" s="18"/>
      <c r="R32" s="21"/>
      <c r="S32" s="19">
        <v>1</v>
      </c>
      <c r="T32" s="17"/>
      <c r="U32" s="18"/>
      <c r="V32" s="19"/>
      <c r="W32" s="17"/>
      <c r="X32" s="18"/>
      <c r="Y32" s="19"/>
      <c r="Z32" s="17">
        <v>1</v>
      </c>
      <c r="AA32" s="18">
        <v>1</v>
      </c>
      <c r="AB32" s="22">
        <v>2</v>
      </c>
    </row>
    <row r="33" spans="1:28" s="7" customFormat="1" ht="15" customHeight="1">
      <c r="A33" s="8" t="s">
        <v>33</v>
      </c>
      <c r="B33" s="17">
        <v>2</v>
      </c>
      <c r="C33" s="18">
        <v>6</v>
      </c>
      <c r="D33" s="19">
        <v>8</v>
      </c>
      <c r="E33" s="17">
        <v>2</v>
      </c>
      <c r="F33" s="18">
        <v>1</v>
      </c>
      <c r="G33" s="19">
        <v>3</v>
      </c>
      <c r="H33" s="17"/>
      <c r="I33" s="18">
        <v>1</v>
      </c>
      <c r="J33" s="19">
        <v>1</v>
      </c>
      <c r="K33" s="17"/>
      <c r="L33" s="18"/>
      <c r="M33" s="19"/>
      <c r="N33" s="20"/>
      <c r="O33" s="18"/>
      <c r="P33" s="18">
        <v>1</v>
      </c>
      <c r="Q33" s="18">
        <v>1</v>
      </c>
      <c r="R33" s="21">
        <v>1</v>
      </c>
      <c r="S33" s="19">
        <v>1</v>
      </c>
      <c r="T33" s="17"/>
      <c r="U33" s="18"/>
      <c r="V33" s="19"/>
      <c r="W33" s="17"/>
      <c r="X33" s="18">
        <v>1</v>
      </c>
      <c r="Y33" s="19">
        <v>1</v>
      </c>
      <c r="Z33" s="17">
        <v>4</v>
      </c>
      <c r="AA33" s="18">
        <v>7</v>
      </c>
      <c r="AB33" s="22">
        <v>11</v>
      </c>
    </row>
    <row r="34" spans="1:28" s="7" customFormat="1" ht="15" customHeight="1">
      <c r="A34" s="8" t="s">
        <v>39</v>
      </c>
      <c r="B34" s="17">
        <v>4</v>
      </c>
      <c r="C34" s="18">
        <v>1</v>
      </c>
      <c r="D34" s="19">
        <f>C34+B34</f>
        <v>5</v>
      </c>
      <c r="E34" s="17"/>
      <c r="F34" s="18"/>
      <c r="G34" s="19">
        <f>F34+E34</f>
        <v>0</v>
      </c>
      <c r="H34" s="17"/>
      <c r="I34" s="18"/>
      <c r="J34" s="19">
        <f>I34+H34</f>
        <v>0</v>
      </c>
      <c r="K34" s="17"/>
      <c r="L34" s="18"/>
      <c r="M34" s="19">
        <f>L34+K34</f>
        <v>0</v>
      </c>
      <c r="N34" s="20"/>
      <c r="O34" s="18">
        <v>2</v>
      </c>
      <c r="P34" s="18"/>
      <c r="Q34" s="18"/>
      <c r="R34" s="21">
        <f>N34+P34</f>
        <v>0</v>
      </c>
      <c r="S34" s="19">
        <f>O34+Q34</f>
        <v>2</v>
      </c>
      <c r="T34" s="17"/>
      <c r="U34" s="18">
        <v>1</v>
      </c>
      <c r="V34" s="19">
        <f>U34+T34</f>
        <v>1</v>
      </c>
      <c r="W34" s="17"/>
      <c r="X34" s="18"/>
      <c r="Y34" s="19">
        <f>X34+W34</f>
        <v>0</v>
      </c>
      <c r="Z34" s="17">
        <v>2</v>
      </c>
      <c r="AA34" s="18">
        <v>0</v>
      </c>
      <c r="AB34" s="22">
        <f>AA34+Z34</f>
        <v>2</v>
      </c>
    </row>
    <row r="35" spans="1:28" s="7" customFormat="1" ht="15" customHeight="1">
      <c r="A35" s="8" t="s">
        <v>40</v>
      </c>
      <c r="B35" s="17">
        <v>6</v>
      </c>
      <c r="C35" s="18">
        <v>3</v>
      </c>
      <c r="D35" s="19">
        <v>9</v>
      </c>
      <c r="E35" s="17">
        <v>1</v>
      </c>
      <c r="F35" s="18">
        <v>1</v>
      </c>
      <c r="G35" s="19">
        <v>2</v>
      </c>
      <c r="H35" s="17"/>
      <c r="I35" s="18"/>
      <c r="J35" s="19"/>
      <c r="K35" s="17">
        <v>1</v>
      </c>
      <c r="L35" s="18"/>
      <c r="M35" s="19">
        <v>1</v>
      </c>
      <c r="N35" s="20"/>
      <c r="O35" s="18"/>
      <c r="P35" s="18"/>
      <c r="Q35" s="18"/>
      <c r="R35" s="21"/>
      <c r="S35" s="19"/>
      <c r="T35" s="17"/>
      <c r="U35" s="18"/>
      <c r="V35" s="19"/>
      <c r="W35" s="17"/>
      <c r="X35" s="18"/>
      <c r="Y35" s="19"/>
      <c r="Z35" s="17">
        <v>6</v>
      </c>
      <c r="AA35" s="18">
        <v>4</v>
      </c>
      <c r="AB35" s="22">
        <v>10</v>
      </c>
    </row>
    <row r="36" spans="1:28" s="7" customFormat="1" ht="15" customHeight="1">
      <c r="A36" s="8" t="s">
        <v>13</v>
      </c>
      <c r="B36" s="17">
        <v>5</v>
      </c>
      <c r="C36" s="18">
        <v>5</v>
      </c>
      <c r="D36" s="19">
        <v>10</v>
      </c>
      <c r="E36" s="17"/>
      <c r="F36" s="18"/>
      <c r="G36" s="19"/>
      <c r="H36" s="17"/>
      <c r="I36" s="18"/>
      <c r="J36" s="19"/>
      <c r="K36" s="17">
        <v>4</v>
      </c>
      <c r="L36" s="18">
        <v>4</v>
      </c>
      <c r="M36" s="19">
        <v>8</v>
      </c>
      <c r="N36" s="20"/>
      <c r="O36" s="18"/>
      <c r="P36" s="18"/>
      <c r="Q36" s="18"/>
      <c r="R36" s="21"/>
      <c r="S36" s="19"/>
      <c r="T36" s="17"/>
      <c r="U36" s="18">
        <v>1</v>
      </c>
      <c r="V36" s="19">
        <v>1</v>
      </c>
      <c r="W36" s="17"/>
      <c r="X36" s="18"/>
      <c r="Y36" s="19"/>
      <c r="Z36" s="17">
        <v>1</v>
      </c>
      <c r="AA36" s="18"/>
      <c r="AB36" s="22">
        <v>1</v>
      </c>
    </row>
    <row r="37" spans="1:28" s="7" customFormat="1" ht="15" customHeight="1">
      <c r="A37" s="8" t="s">
        <v>14</v>
      </c>
      <c r="B37" s="17"/>
      <c r="C37" s="18"/>
      <c r="D37" s="19">
        <f>C37+B37</f>
        <v>0</v>
      </c>
      <c r="E37" s="17"/>
      <c r="F37" s="18">
        <v>1</v>
      </c>
      <c r="G37" s="19">
        <f>F37+E37</f>
        <v>1</v>
      </c>
      <c r="H37" s="17"/>
      <c r="I37" s="18"/>
      <c r="J37" s="19">
        <f>I37+H37</f>
        <v>0</v>
      </c>
      <c r="K37" s="17"/>
      <c r="L37" s="18"/>
      <c r="M37" s="19">
        <f>L37+K37</f>
        <v>0</v>
      </c>
      <c r="N37" s="20"/>
      <c r="O37" s="18"/>
      <c r="P37" s="18">
        <v>2</v>
      </c>
      <c r="Q37" s="18">
        <v>1</v>
      </c>
      <c r="R37" s="21">
        <f aca="true" t="shared" si="9" ref="R37:S39">N37+P37</f>
        <v>2</v>
      </c>
      <c r="S37" s="19">
        <f t="shared" si="9"/>
        <v>1</v>
      </c>
      <c r="T37" s="17"/>
      <c r="U37" s="18"/>
      <c r="V37" s="19">
        <f>U37+T37</f>
        <v>0</v>
      </c>
      <c r="W37" s="17"/>
      <c r="X37" s="18"/>
      <c r="Y37" s="19">
        <f>X37+W37</f>
        <v>0</v>
      </c>
      <c r="Z37" s="17">
        <f>B37+E37+N37-K37-W37</f>
        <v>0</v>
      </c>
      <c r="AA37" s="18">
        <v>2</v>
      </c>
      <c r="AB37" s="22">
        <f>AA37+Z37</f>
        <v>2</v>
      </c>
    </row>
    <row r="38" spans="1:28" s="7" customFormat="1" ht="15" customHeight="1">
      <c r="A38" s="8" t="s">
        <v>34</v>
      </c>
      <c r="B38" s="17">
        <v>4</v>
      </c>
      <c r="C38" s="59">
        <v>1</v>
      </c>
      <c r="D38" s="19">
        <f>C38+B38</f>
        <v>5</v>
      </c>
      <c r="E38" s="17"/>
      <c r="F38" s="18"/>
      <c r="G38" s="19">
        <f>F38+E38</f>
        <v>0</v>
      </c>
      <c r="H38" s="17"/>
      <c r="I38" s="18"/>
      <c r="J38" s="19">
        <f>I38+H38</f>
        <v>0</v>
      </c>
      <c r="K38" s="17">
        <v>1</v>
      </c>
      <c r="L38" s="18"/>
      <c r="M38" s="19">
        <f>L38+K38</f>
        <v>1</v>
      </c>
      <c r="N38" s="20"/>
      <c r="O38" s="18"/>
      <c r="P38" s="18"/>
      <c r="Q38" s="18"/>
      <c r="R38" s="21">
        <f t="shared" si="9"/>
        <v>0</v>
      </c>
      <c r="S38" s="19">
        <f t="shared" si="9"/>
        <v>0</v>
      </c>
      <c r="T38" s="17"/>
      <c r="U38" s="18"/>
      <c r="V38" s="19">
        <f>U38+T38</f>
        <v>0</v>
      </c>
      <c r="W38" s="17"/>
      <c r="X38" s="18"/>
      <c r="Y38" s="19">
        <f>X38+W38</f>
        <v>0</v>
      </c>
      <c r="Z38" s="17">
        <f>B38+E38+N38-K38-W38</f>
        <v>3</v>
      </c>
      <c r="AA38" s="18">
        <v>1</v>
      </c>
      <c r="AB38" s="22">
        <f>AA38+Z38</f>
        <v>4</v>
      </c>
    </row>
    <row r="39" spans="1:28" s="7" customFormat="1" ht="15" customHeight="1">
      <c r="A39" s="8" t="s">
        <v>35</v>
      </c>
      <c r="B39" s="17">
        <v>3</v>
      </c>
      <c r="C39" s="18">
        <v>1</v>
      </c>
      <c r="D39" s="19">
        <f>C39+B39</f>
        <v>4</v>
      </c>
      <c r="E39" s="17"/>
      <c r="F39" s="18"/>
      <c r="G39" s="19">
        <f>F39+E39</f>
        <v>0</v>
      </c>
      <c r="H39" s="17"/>
      <c r="I39" s="18"/>
      <c r="J39" s="19">
        <f>I39+H39</f>
        <v>0</v>
      </c>
      <c r="K39" s="17"/>
      <c r="L39" s="18">
        <v>1</v>
      </c>
      <c r="M39" s="19">
        <f>L39+K39</f>
        <v>1</v>
      </c>
      <c r="N39" s="20"/>
      <c r="O39" s="18">
        <v>2</v>
      </c>
      <c r="P39" s="18"/>
      <c r="Q39" s="18"/>
      <c r="R39" s="21">
        <f t="shared" si="9"/>
        <v>0</v>
      </c>
      <c r="S39" s="19">
        <f t="shared" si="9"/>
        <v>2</v>
      </c>
      <c r="T39" s="17"/>
      <c r="U39" s="18"/>
      <c r="V39" s="19">
        <f>U39+T39</f>
        <v>0</v>
      </c>
      <c r="W39" s="17">
        <v>1</v>
      </c>
      <c r="X39" s="18">
        <v>1</v>
      </c>
      <c r="Y39" s="19">
        <f>X39+W39</f>
        <v>2</v>
      </c>
      <c r="Z39" s="17">
        <f>B39+E39+N39-K39-W39</f>
        <v>2</v>
      </c>
      <c r="AA39" s="18">
        <v>1</v>
      </c>
      <c r="AB39" s="22">
        <f>AA39+Z39</f>
        <v>3</v>
      </c>
    </row>
    <row r="40" spans="1:28" s="7" customFormat="1" ht="15" customHeight="1">
      <c r="A40" s="8" t="s">
        <v>15</v>
      </c>
      <c r="B40" s="17">
        <v>1</v>
      </c>
      <c r="C40" s="18">
        <v>5</v>
      </c>
      <c r="D40" s="19">
        <v>6</v>
      </c>
      <c r="E40" s="17"/>
      <c r="F40" s="18"/>
      <c r="G40" s="19"/>
      <c r="H40" s="17"/>
      <c r="I40" s="18">
        <v>1</v>
      </c>
      <c r="J40" s="19">
        <v>1</v>
      </c>
      <c r="K40" s="17"/>
      <c r="L40" s="18">
        <v>1</v>
      </c>
      <c r="M40" s="19">
        <v>1</v>
      </c>
      <c r="N40" s="20"/>
      <c r="O40" s="18">
        <v>0</v>
      </c>
      <c r="P40" s="18"/>
      <c r="Q40" s="18"/>
      <c r="R40" s="21"/>
      <c r="S40" s="19">
        <v>0</v>
      </c>
      <c r="T40" s="17">
        <v>1</v>
      </c>
      <c r="U40" s="18">
        <v>1</v>
      </c>
      <c r="V40" s="19">
        <v>2</v>
      </c>
      <c r="W40" s="17">
        <v>1</v>
      </c>
      <c r="X40" s="18"/>
      <c r="Y40" s="19">
        <v>1</v>
      </c>
      <c r="Z40" s="17">
        <v>1</v>
      </c>
      <c r="AA40" s="18">
        <v>2</v>
      </c>
      <c r="AB40" s="22">
        <v>3</v>
      </c>
    </row>
    <row r="41" spans="1:28" s="7" customFormat="1" ht="15" customHeight="1" thickBot="1">
      <c r="A41" s="72" t="s">
        <v>16</v>
      </c>
      <c r="B41" s="62">
        <v>3</v>
      </c>
      <c r="C41" s="63">
        <v>4</v>
      </c>
      <c r="D41" s="64">
        <v>7</v>
      </c>
      <c r="E41" s="62"/>
      <c r="F41" s="63"/>
      <c r="G41" s="64"/>
      <c r="H41" s="62"/>
      <c r="I41" s="63">
        <v>2</v>
      </c>
      <c r="J41" s="64">
        <v>2</v>
      </c>
      <c r="K41" s="62">
        <v>1</v>
      </c>
      <c r="L41" s="63"/>
      <c r="M41" s="64">
        <v>1</v>
      </c>
      <c r="N41" s="65"/>
      <c r="O41" s="63"/>
      <c r="P41" s="63"/>
      <c r="Q41" s="63"/>
      <c r="R41" s="66"/>
      <c r="S41" s="64"/>
      <c r="T41" s="62"/>
      <c r="U41" s="63">
        <v>1</v>
      </c>
      <c r="V41" s="64">
        <v>1</v>
      </c>
      <c r="W41" s="62"/>
      <c r="X41" s="63"/>
      <c r="Y41" s="64"/>
      <c r="Z41" s="62">
        <v>2</v>
      </c>
      <c r="AA41" s="63">
        <v>2</v>
      </c>
      <c r="AB41" s="67">
        <v>4</v>
      </c>
    </row>
    <row r="42" spans="1:28" s="7" customFormat="1" ht="15" customHeight="1" thickBot="1" thickTop="1">
      <c r="A42" s="77" t="s">
        <v>47</v>
      </c>
      <c r="B42" s="73"/>
      <c r="C42" s="73"/>
      <c r="D42" s="74">
        <f>C42+B42</f>
        <v>0</v>
      </c>
      <c r="E42" s="73"/>
      <c r="F42" s="73"/>
      <c r="G42" s="74">
        <f>F42+E42</f>
        <v>0</v>
      </c>
      <c r="H42" s="73"/>
      <c r="I42" s="73"/>
      <c r="J42" s="74">
        <f>I42+H42</f>
        <v>0</v>
      </c>
      <c r="K42" s="73"/>
      <c r="L42" s="73"/>
      <c r="M42" s="74">
        <f>L42+K42</f>
        <v>0</v>
      </c>
      <c r="N42" s="75"/>
      <c r="O42" s="73"/>
      <c r="P42" s="73"/>
      <c r="Q42" s="73"/>
      <c r="R42" s="74">
        <f>N42+P42</f>
        <v>0</v>
      </c>
      <c r="S42" s="74">
        <f>O42+Q42</f>
        <v>0</v>
      </c>
      <c r="T42" s="73"/>
      <c r="U42" s="73"/>
      <c r="V42" s="74">
        <f>U42+T42</f>
        <v>0</v>
      </c>
      <c r="W42" s="73">
        <v>1</v>
      </c>
      <c r="X42" s="73"/>
      <c r="Y42" s="74">
        <f>X42+W42</f>
        <v>1</v>
      </c>
      <c r="Z42" s="73">
        <v>1</v>
      </c>
      <c r="AA42" s="73">
        <v>0</v>
      </c>
      <c r="AB42" s="76">
        <f>AA42+Z42</f>
        <v>1</v>
      </c>
    </row>
    <row r="43" spans="1:28" s="7" customFormat="1" ht="15" customHeight="1" thickBot="1">
      <c r="A43" s="78" t="s">
        <v>70</v>
      </c>
      <c r="B43" s="68"/>
      <c r="C43" s="68"/>
      <c r="D43" s="69"/>
      <c r="E43" s="68"/>
      <c r="F43" s="68"/>
      <c r="G43" s="69"/>
      <c r="H43" s="68"/>
      <c r="I43" s="68"/>
      <c r="J43" s="69"/>
      <c r="K43" s="68"/>
      <c r="L43" s="68"/>
      <c r="M43" s="69"/>
      <c r="N43" s="70"/>
      <c r="O43" s="68"/>
      <c r="P43" s="68"/>
      <c r="Q43" s="68"/>
      <c r="R43" s="69"/>
      <c r="S43" s="69"/>
      <c r="T43" s="68"/>
      <c r="U43" s="68"/>
      <c r="V43" s="69"/>
      <c r="W43" s="68"/>
      <c r="X43" s="68">
        <v>1</v>
      </c>
      <c r="Y43" s="69">
        <v>1</v>
      </c>
      <c r="Z43" s="68"/>
      <c r="AA43" s="68">
        <v>1</v>
      </c>
      <c r="AB43" s="71">
        <v>1</v>
      </c>
    </row>
    <row r="44" spans="1:28" s="7" customFormat="1" ht="15" customHeight="1" thickBot="1">
      <c r="A44" s="58" t="s">
        <v>25</v>
      </c>
      <c r="B44" s="50">
        <f>SUM(B11:B42)</f>
        <v>84</v>
      </c>
      <c r="C44" s="51">
        <f>SUM(C11:C42)</f>
        <v>85</v>
      </c>
      <c r="D44" s="52">
        <v>169</v>
      </c>
      <c r="E44" s="50">
        <f>SUM(E11:E42)</f>
        <v>12</v>
      </c>
      <c r="F44" s="51">
        <f>SUM(F11:F42)</f>
        <v>17</v>
      </c>
      <c r="G44" s="52">
        <f>SUM(G11:G42)</f>
        <v>29</v>
      </c>
      <c r="H44" s="50">
        <v>1</v>
      </c>
      <c r="I44" s="51">
        <v>10</v>
      </c>
      <c r="J44" s="53">
        <v>11</v>
      </c>
      <c r="K44" s="50">
        <f aca="true" t="shared" si="10" ref="K44:S44">SUM(K11:K42)</f>
        <v>13</v>
      </c>
      <c r="L44" s="51">
        <v>16</v>
      </c>
      <c r="M44" s="52">
        <f t="shared" si="10"/>
        <v>29</v>
      </c>
      <c r="N44" s="50">
        <f t="shared" si="10"/>
        <v>7</v>
      </c>
      <c r="O44" s="51">
        <f t="shared" si="10"/>
        <v>7</v>
      </c>
      <c r="P44" s="51">
        <f t="shared" si="10"/>
        <v>4</v>
      </c>
      <c r="Q44" s="51">
        <f t="shared" si="10"/>
        <v>4</v>
      </c>
      <c r="R44" s="51">
        <f t="shared" si="10"/>
        <v>11</v>
      </c>
      <c r="S44" s="52">
        <f t="shared" si="10"/>
        <v>11</v>
      </c>
      <c r="T44" s="50">
        <v>16</v>
      </c>
      <c r="U44" s="51">
        <v>22</v>
      </c>
      <c r="V44" s="53">
        <v>38</v>
      </c>
      <c r="W44" s="50">
        <f>SUM(W11:W42)</f>
        <v>7</v>
      </c>
      <c r="X44" s="51">
        <v>10</v>
      </c>
      <c r="Y44" s="52">
        <v>17</v>
      </c>
      <c r="Z44" s="50">
        <f>SUM(Z11:Z43)</f>
        <v>74</v>
      </c>
      <c r="AA44" s="51">
        <f>SUM(AA11:AA43)</f>
        <v>65</v>
      </c>
      <c r="AB44" s="54">
        <f>SUM(AB11:AB43)</f>
        <v>139</v>
      </c>
    </row>
    <row r="45" ht="4.5" customHeight="1" thickBot="1"/>
    <row r="46" spans="1:28" ht="112.5" customHeight="1" thickBot="1">
      <c r="A46" s="116" t="s">
        <v>71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</row>
  </sheetData>
  <mergeCells count="36">
    <mergeCell ref="T8:V8"/>
    <mergeCell ref="T9:T10"/>
    <mergeCell ref="U9:U10"/>
    <mergeCell ref="V9:V10"/>
    <mergeCell ref="H8:J8"/>
    <mergeCell ref="H9:H10"/>
    <mergeCell ref="I9:I10"/>
    <mergeCell ref="J9:J10"/>
    <mergeCell ref="A46:AB46"/>
    <mergeCell ref="AA9:AA10"/>
    <mergeCell ref="AB9:AB10"/>
    <mergeCell ref="W9:W10"/>
    <mergeCell ref="X9:X10"/>
    <mergeCell ref="Y9:Y10"/>
    <mergeCell ref="Z9:Z10"/>
    <mergeCell ref="M9:M10"/>
    <mergeCell ref="N9:O9"/>
    <mergeCell ref="P9:Q9"/>
    <mergeCell ref="F9:F10"/>
    <mergeCell ref="G9:G10"/>
    <mergeCell ref="K9:K10"/>
    <mergeCell ref="L9:L10"/>
    <mergeCell ref="B9:B10"/>
    <mergeCell ref="C9:C10"/>
    <mergeCell ref="D9:D10"/>
    <mergeCell ref="E9:E10"/>
    <mergeCell ref="A5:AB5"/>
    <mergeCell ref="A7:A10"/>
    <mergeCell ref="B7:AB7"/>
    <mergeCell ref="B8:D8"/>
    <mergeCell ref="E8:G8"/>
    <mergeCell ref="K8:M8"/>
    <mergeCell ref="N8:S8"/>
    <mergeCell ref="W8:Y8"/>
    <mergeCell ref="Z8:AB8"/>
    <mergeCell ref="R9:S9"/>
  </mergeCells>
  <printOptions horizontalCentered="1" verticalCentered="1"/>
  <pageMargins left="0.1968503937007874" right="0.1968503937007874" top="0.1968503937007874" bottom="0.3937007874015748" header="0" footer="0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ČSTV</cp:lastModifiedBy>
  <cp:lastPrinted>2007-07-18T06:34:11Z</cp:lastPrinted>
  <dcterms:created xsi:type="dcterms:W3CDTF">2005-08-13T13:07:53Z</dcterms:created>
  <dcterms:modified xsi:type="dcterms:W3CDTF">2007-07-26T11:31:20Z</dcterms:modified>
  <cp:category/>
  <cp:version/>
  <cp:contentType/>
  <cp:contentStatus/>
</cp:coreProperties>
</file>